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6990" activeTab="3"/>
  </bookViews>
  <sheets>
    <sheet name="วิธีใช้" sheetId="16" r:id="rId1"/>
    <sheet name="ข้อมูลเดือน" sheetId="4" r:id="rId2"/>
    <sheet name="ข้อมูลเกี่ยวกับนักเรียน" sheetId="2" r:id="rId3"/>
    <sheet name="เดือนที่1" sheetId="3" r:id="rId4"/>
    <sheet name="เดือนที่2" sheetId="5" r:id="rId5"/>
    <sheet name="เดือนที่3" sheetId="6" r:id="rId6"/>
    <sheet name="เดือนที่4" sheetId="7" r:id="rId7"/>
    <sheet name="เดือนที่5" sheetId="8" r:id="rId8"/>
    <sheet name="เดือนที่6" sheetId="9" r:id="rId9"/>
    <sheet name="เดือนที่7" sheetId="10" r:id="rId10"/>
    <sheet name="เดือนที่8" sheetId="11" r:id="rId11"/>
    <sheet name="เดือนที่9" sheetId="12" r:id="rId12"/>
    <sheet name="เดือนที่10" sheetId="13" r:id="rId13"/>
    <sheet name="เดือนที่11" sheetId="14" r:id="rId14"/>
    <sheet name="เดือนที่12" sheetId="15" r:id="rId15"/>
  </sheets>
  <calcPr calcId="144525"/>
</workbook>
</file>

<file path=xl/calcChain.xml><?xml version="1.0" encoding="utf-8"?>
<calcChain xmlns="http://schemas.openxmlformats.org/spreadsheetml/2006/main">
  <c r="X2" i="15" l="1"/>
  <c r="L2" i="15"/>
  <c r="AL25" i="15"/>
  <c r="C25" i="15"/>
  <c r="AK25" i="15" s="1"/>
  <c r="AL24" i="15"/>
  <c r="AJ24" i="15"/>
  <c r="AI24" i="15"/>
  <c r="C24" i="15"/>
  <c r="AK24" i="15" s="1"/>
  <c r="AJ23" i="15"/>
  <c r="AI23" i="15"/>
  <c r="C23" i="15"/>
  <c r="AL23" i="15" s="1"/>
  <c r="AL22" i="15"/>
  <c r="AK22" i="15"/>
  <c r="AJ22" i="15"/>
  <c r="C22" i="15"/>
  <c r="AI22" i="15" s="1"/>
  <c r="AI21" i="15"/>
  <c r="C21" i="15"/>
  <c r="AL21" i="15" s="1"/>
  <c r="C20" i="15"/>
  <c r="AL20" i="15" s="1"/>
  <c r="AL19" i="15"/>
  <c r="AK19" i="15"/>
  <c r="AJ19" i="15"/>
  <c r="AI19" i="15"/>
  <c r="C19" i="15"/>
  <c r="C18" i="15"/>
  <c r="AL18" i="15" s="1"/>
  <c r="AL17" i="15"/>
  <c r="C17" i="15"/>
  <c r="AK17" i="15" s="1"/>
  <c r="AL16" i="15"/>
  <c r="AJ16" i="15"/>
  <c r="AI16" i="15"/>
  <c r="C16" i="15"/>
  <c r="AK16" i="15" s="1"/>
  <c r="AJ15" i="15"/>
  <c r="AI15" i="15"/>
  <c r="C15" i="15"/>
  <c r="AL15" i="15" s="1"/>
  <c r="AL14" i="15"/>
  <c r="AK14" i="15"/>
  <c r="AJ14" i="15"/>
  <c r="C14" i="15"/>
  <c r="AI14" i="15" s="1"/>
  <c r="AI13" i="15"/>
  <c r="C13" i="15"/>
  <c r="AL13" i="15" s="1"/>
  <c r="C12" i="15"/>
  <c r="AL12" i="15" s="1"/>
  <c r="AL11" i="15"/>
  <c r="AK11" i="15"/>
  <c r="AJ11" i="15"/>
  <c r="AI11" i="15"/>
  <c r="C11" i="15"/>
  <c r="C10" i="15"/>
  <c r="AL10" i="15" s="1"/>
  <c r="AL9" i="15"/>
  <c r="AK9" i="15"/>
  <c r="C9" i="15"/>
  <c r="AJ9" i="15" s="1"/>
  <c r="AL8" i="15"/>
  <c r="AJ8" i="15"/>
  <c r="AI8" i="15"/>
  <c r="C8" i="15"/>
  <c r="AK8" i="15" s="1"/>
  <c r="AJ7" i="15"/>
  <c r="AI7" i="15"/>
  <c r="C7" i="15"/>
  <c r="AL7" i="15" s="1"/>
  <c r="AK6" i="15"/>
  <c r="C6" i="15"/>
  <c r="AI6" i="15" s="1"/>
  <c r="AI4" i="15"/>
  <c r="X2" i="14"/>
  <c r="L2" i="14"/>
  <c r="C25" i="14"/>
  <c r="AL25" i="14" s="1"/>
  <c r="C24" i="14"/>
  <c r="AL24" i="14" s="1"/>
  <c r="C23" i="14"/>
  <c r="AL23" i="14" s="1"/>
  <c r="AK22" i="14"/>
  <c r="AJ22" i="14"/>
  <c r="AI22" i="14"/>
  <c r="C22" i="14"/>
  <c r="AL22" i="14" s="1"/>
  <c r="AJ21" i="14"/>
  <c r="C21" i="14"/>
  <c r="AL21" i="14" s="1"/>
  <c r="AL20" i="14"/>
  <c r="C20" i="14"/>
  <c r="AK20" i="14" s="1"/>
  <c r="AL19" i="14"/>
  <c r="AI19" i="14"/>
  <c r="C19" i="14"/>
  <c r="AK19" i="14" s="1"/>
  <c r="C18" i="14"/>
  <c r="AI18" i="14" s="1"/>
  <c r="AK17" i="14"/>
  <c r="AJ17" i="14"/>
  <c r="C17" i="14"/>
  <c r="AI17" i="14" s="1"/>
  <c r="C16" i="14"/>
  <c r="AL16" i="14" s="1"/>
  <c r="C15" i="14"/>
  <c r="AL15" i="14" s="1"/>
  <c r="AK14" i="14"/>
  <c r="AJ14" i="14"/>
  <c r="AI14" i="14"/>
  <c r="C14" i="14"/>
  <c r="AL14" i="14" s="1"/>
  <c r="AK13" i="14"/>
  <c r="AJ13" i="14"/>
  <c r="C13" i="14"/>
  <c r="AL13" i="14" s="1"/>
  <c r="AL12" i="14"/>
  <c r="C12" i="14"/>
  <c r="AK12" i="14" s="1"/>
  <c r="AL11" i="14"/>
  <c r="AI11" i="14"/>
  <c r="C11" i="14"/>
  <c r="AK11" i="14" s="1"/>
  <c r="AL10" i="14"/>
  <c r="AK10" i="14"/>
  <c r="AJ10" i="14"/>
  <c r="AI10" i="14"/>
  <c r="C10" i="14"/>
  <c r="AK9" i="14"/>
  <c r="AJ9" i="14"/>
  <c r="C9" i="14"/>
  <c r="AI9" i="14" s="1"/>
  <c r="C8" i="14"/>
  <c r="AL8" i="14" s="1"/>
  <c r="C7" i="14"/>
  <c r="AL7" i="14" s="1"/>
  <c r="C6" i="14"/>
  <c r="AL6" i="14" s="1"/>
  <c r="AI4" i="14"/>
  <c r="X2" i="13"/>
  <c r="L2" i="13"/>
  <c r="AJ25" i="13"/>
  <c r="C25" i="13"/>
  <c r="AK25" i="13" s="1"/>
  <c r="AK24" i="13"/>
  <c r="C24" i="13"/>
  <c r="AL24" i="13" s="1"/>
  <c r="C23" i="13"/>
  <c r="AL23" i="13" s="1"/>
  <c r="AK22" i="13"/>
  <c r="AJ22" i="13"/>
  <c r="AI22" i="13"/>
  <c r="C22" i="13"/>
  <c r="AL22" i="13" s="1"/>
  <c r="AJ21" i="13"/>
  <c r="C21" i="13"/>
  <c r="AL21" i="13" s="1"/>
  <c r="AL20" i="13"/>
  <c r="AK20" i="13"/>
  <c r="C20" i="13"/>
  <c r="AJ20" i="13" s="1"/>
  <c r="C19" i="13"/>
  <c r="AI19" i="13" s="1"/>
  <c r="C18" i="13"/>
  <c r="AL18" i="13" s="1"/>
  <c r="AK17" i="13"/>
  <c r="AJ17" i="13"/>
  <c r="C17" i="13"/>
  <c r="AI17" i="13" s="1"/>
  <c r="AK16" i="13"/>
  <c r="C16" i="13"/>
  <c r="AL16" i="13" s="1"/>
  <c r="C15" i="13"/>
  <c r="AL15" i="13" s="1"/>
  <c r="AK14" i="13"/>
  <c r="AJ14" i="13"/>
  <c r="AI14" i="13"/>
  <c r="C14" i="13"/>
  <c r="AL14" i="13" s="1"/>
  <c r="AK13" i="13"/>
  <c r="AJ13" i="13"/>
  <c r="C13" i="13"/>
  <c r="AL13" i="13" s="1"/>
  <c r="AL12" i="13"/>
  <c r="AK12" i="13"/>
  <c r="C12" i="13"/>
  <c r="AJ12" i="13" s="1"/>
  <c r="C11" i="13"/>
  <c r="AJ11" i="13" s="1"/>
  <c r="AL10" i="13"/>
  <c r="AK10" i="13"/>
  <c r="AJ10" i="13"/>
  <c r="AI10" i="13"/>
  <c r="C10" i="13"/>
  <c r="AK9" i="13"/>
  <c r="AJ9" i="13"/>
  <c r="C9" i="13"/>
  <c r="AI9" i="13" s="1"/>
  <c r="AK8" i="13"/>
  <c r="C8" i="13"/>
  <c r="AL8" i="13" s="1"/>
  <c r="AL7" i="13"/>
  <c r="C7" i="13"/>
  <c r="AK7" i="13" s="1"/>
  <c r="C6" i="13"/>
  <c r="AL6" i="13" s="1"/>
  <c r="AI4" i="13"/>
  <c r="X2" i="12"/>
  <c r="L2" i="12"/>
  <c r="C25" i="12"/>
  <c r="AL25" i="12" s="1"/>
  <c r="AJ24" i="12"/>
  <c r="AI24" i="12"/>
  <c r="C24" i="12"/>
  <c r="AL24" i="12" s="1"/>
  <c r="AL23" i="12"/>
  <c r="AJ23" i="12"/>
  <c r="C23" i="12"/>
  <c r="AK23" i="12" s="1"/>
  <c r="AL22" i="12"/>
  <c r="AK22" i="12"/>
  <c r="AJ22" i="12"/>
  <c r="AI22" i="12"/>
  <c r="C22" i="12"/>
  <c r="C21" i="12"/>
  <c r="AL21" i="12" s="1"/>
  <c r="AL20" i="12"/>
  <c r="AK20" i="12"/>
  <c r="AJ20" i="12"/>
  <c r="AI20" i="12"/>
  <c r="C20" i="12"/>
  <c r="AJ19" i="12"/>
  <c r="C19" i="12"/>
  <c r="AI19" i="12" s="1"/>
  <c r="C18" i="12"/>
  <c r="AL18" i="12" s="1"/>
  <c r="AL17" i="12"/>
  <c r="AJ17" i="12"/>
  <c r="C17" i="12"/>
  <c r="AK17" i="12" s="1"/>
  <c r="AJ16" i="12"/>
  <c r="AI16" i="12"/>
  <c r="C16" i="12"/>
  <c r="AL16" i="12" s="1"/>
  <c r="AL15" i="12"/>
  <c r="AK15" i="12"/>
  <c r="AJ15" i="12"/>
  <c r="C15" i="12"/>
  <c r="AI15" i="12" s="1"/>
  <c r="AL14" i="12"/>
  <c r="AK14" i="12"/>
  <c r="AJ14" i="12"/>
  <c r="AI14" i="12"/>
  <c r="C14" i="12"/>
  <c r="C13" i="12"/>
  <c r="AL13" i="12" s="1"/>
  <c r="AL12" i="12"/>
  <c r="AK12" i="12"/>
  <c r="AJ12" i="12"/>
  <c r="AI12" i="12"/>
  <c r="C12" i="12"/>
  <c r="AJ11" i="12"/>
  <c r="C11" i="12"/>
  <c r="AI11" i="12" s="1"/>
  <c r="AK10" i="12"/>
  <c r="C10" i="12"/>
  <c r="AL10" i="12" s="1"/>
  <c r="AL9" i="12"/>
  <c r="AJ9" i="12"/>
  <c r="C9" i="12"/>
  <c r="AK9" i="12" s="1"/>
  <c r="AJ8" i="12"/>
  <c r="AI8" i="12"/>
  <c r="C8" i="12"/>
  <c r="AL8" i="12" s="1"/>
  <c r="AL7" i="12"/>
  <c r="AK7" i="12"/>
  <c r="AJ7" i="12"/>
  <c r="C7" i="12"/>
  <c r="AI7" i="12" s="1"/>
  <c r="AK6" i="12"/>
  <c r="C6" i="12"/>
  <c r="AL6" i="12" s="1"/>
  <c r="AI4" i="12"/>
  <c r="X2" i="11"/>
  <c r="L2" i="11"/>
  <c r="AK25" i="11"/>
  <c r="AJ25" i="11"/>
  <c r="C25" i="11"/>
  <c r="AI25" i="11" s="1"/>
  <c r="AL24" i="11"/>
  <c r="C24" i="11"/>
  <c r="AK24" i="11" s="1"/>
  <c r="AL23" i="11"/>
  <c r="C23" i="11"/>
  <c r="AK23" i="11" s="1"/>
  <c r="AK22" i="11"/>
  <c r="AJ22" i="11"/>
  <c r="AI22" i="11"/>
  <c r="C22" i="11"/>
  <c r="AL22" i="11" s="1"/>
  <c r="AK21" i="11"/>
  <c r="AJ21" i="11"/>
  <c r="C21" i="11"/>
  <c r="AL21" i="11" s="1"/>
  <c r="AK20" i="11"/>
  <c r="C20" i="11"/>
  <c r="AJ20" i="11" s="1"/>
  <c r="C19" i="11"/>
  <c r="AL19" i="11" s="1"/>
  <c r="C18" i="11"/>
  <c r="AL18" i="11" s="1"/>
  <c r="AK17" i="11"/>
  <c r="AJ17" i="11"/>
  <c r="C17" i="11"/>
  <c r="AI17" i="11" s="1"/>
  <c r="AL16" i="11"/>
  <c r="AK16" i="11"/>
  <c r="C16" i="11"/>
  <c r="AJ16" i="11" s="1"/>
  <c r="C15" i="11"/>
  <c r="AK15" i="11" s="1"/>
  <c r="AK14" i="11"/>
  <c r="AJ14" i="11"/>
  <c r="AI14" i="11"/>
  <c r="C14" i="11"/>
  <c r="AL14" i="11" s="1"/>
  <c r="AK13" i="11"/>
  <c r="AJ13" i="11"/>
  <c r="C13" i="11"/>
  <c r="AL13" i="11" s="1"/>
  <c r="AK12" i="11"/>
  <c r="C12" i="11"/>
  <c r="AJ12" i="11" s="1"/>
  <c r="C11" i="11"/>
  <c r="AL11" i="11" s="1"/>
  <c r="AL10" i="11"/>
  <c r="AK10" i="11"/>
  <c r="AJ10" i="11"/>
  <c r="AI10" i="11"/>
  <c r="C10" i="11"/>
  <c r="AK9" i="11"/>
  <c r="AJ9" i="11"/>
  <c r="C9" i="11"/>
  <c r="AI9" i="11" s="1"/>
  <c r="AL8" i="11"/>
  <c r="AK8" i="11"/>
  <c r="C8" i="11"/>
  <c r="AJ8" i="11" s="1"/>
  <c r="C7" i="11"/>
  <c r="AK7" i="11" s="1"/>
  <c r="AI6" i="11"/>
  <c r="C6" i="11"/>
  <c r="AL6" i="11" s="1"/>
  <c r="AI4" i="11"/>
  <c r="X2" i="10"/>
  <c r="L2" i="10"/>
  <c r="AK25" i="10"/>
  <c r="C25" i="10"/>
  <c r="AJ25" i="10" s="1"/>
  <c r="C24" i="10"/>
  <c r="AI24" i="10" s="1"/>
  <c r="AI23" i="10"/>
  <c r="C23" i="10"/>
  <c r="AL23" i="10" s="1"/>
  <c r="AK22" i="10"/>
  <c r="AJ22" i="10"/>
  <c r="AI22" i="10"/>
  <c r="C22" i="10"/>
  <c r="AL22" i="10" s="1"/>
  <c r="AK21" i="10"/>
  <c r="AJ21" i="10"/>
  <c r="C21" i="10"/>
  <c r="AL21" i="10" s="1"/>
  <c r="C20" i="10"/>
  <c r="AL20" i="10" s="1"/>
  <c r="AL19" i="10"/>
  <c r="AI19" i="10"/>
  <c r="C19" i="10"/>
  <c r="AK19" i="10" s="1"/>
  <c r="C18" i="10"/>
  <c r="AL18" i="10" s="1"/>
  <c r="AK17" i="10"/>
  <c r="AJ17" i="10"/>
  <c r="C17" i="10"/>
  <c r="AI17" i="10" s="1"/>
  <c r="C16" i="10"/>
  <c r="AL16" i="10" s="1"/>
  <c r="AI15" i="10"/>
  <c r="C15" i="10"/>
  <c r="AL15" i="10" s="1"/>
  <c r="AK14" i="10"/>
  <c r="AJ14" i="10"/>
  <c r="AI14" i="10"/>
  <c r="C14" i="10"/>
  <c r="AL14" i="10" s="1"/>
  <c r="AK13" i="10"/>
  <c r="AJ13" i="10"/>
  <c r="C13" i="10"/>
  <c r="AL13" i="10" s="1"/>
  <c r="C12" i="10"/>
  <c r="AK12" i="10" s="1"/>
  <c r="AL11" i="10"/>
  <c r="AI11" i="10"/>
  <c r="C11" i="10"/>
  <c r="AK11" i="10" s="1"/>
  <c r="AL10" i="10"/>
  <c r="AK10" i="10"/>
  <c r="AJ10" i="10"/>
  <c r="AI10" i="10"/>
  <c r="C10" i="10"/>
  <c r="AK9" i="10"/>
  <c r="AJ9" i="10"/>
  <c r="C9" i="10"/>
  <c r="AI9" i="10" s="1"/>
  <c r="C8" i="10"/>
  <c r="AL8" i="10" s="1"/>
  <c r="C7" i="10"/>
  <c r="AL7" i="10" s="1"/>
  <c r="C6" i="10"/>
  <c r="AL6" i="10" s="1"/>
  <c r="AI4" i="10"/>
  <c r="X2" i="9"/>
  <c r="L2" i="9"/>
  <c r="AK25" i="9"/>
  <c r="AJ25" i="9"/>
  <c r="C25" i="9"/>
  <c r="AI25" i="9" s="1"/>
  <c r="C24" i="9"/>
  <c r="AL24" i="9" s="1"/>
  <c r="AL23" i="9"/>
  <c r="C23" i="9"/>
  <c r="AK23" i="9" s="1"/>
  <c r="AK22" i="9"/>
  <c r="AJ22" i="9"/>
  <c r="AI22" i="9"/>
  <c r="C22" i="9"/>
  <c r="AL22" i="9" s="1"/>
  <c r="AK21" i="9"/>
  <c r="AJ21" i="9"/>
  <c r="C21" i="9"/>
  <c r="AL21" i="9" s="1"/>
  <c r="AK20" i="9"/>
  <c r="C20" i="9"/>
  <c r="AL20" i="9" s="1"/>
  <c r="C19" i="9"/>
  <c r="AL19" i="9" s="1"/>
  <c r="C18" i="9"/>
  <c r="AL18" i="9" s="1"/>
  <c r="AK17" i="9"/>
  <c r="AJ17" i="9"/>
  <c r="C17" i="9"/>
  <c r="AI17" i="9" s="1"/>
  <c r="AK16" i="9"/>
  <c r="C16" i="9"/>
  <c r="AL16" i="9" s="1"/>
  <c r="AL15" i="9"/>
  <c r="C15" i="9"/>
  <c r="AK15" i="9" s="1"/>
  <c r="AK14" i="9"/>
  <c r="AJ14" i="9"/>
  <c r="AI14" i="9"/>
  <c r="C14" i="9"/>
  <c r="AL14" i="9" s="1"/>
  <c r="AK13" i="9"/>
  <c r="AJ13" i="9"/>
  <c r="C13" i="9"/>
  <c r="AL13" i="9" s="1"/>
  <c r="AL12" i="9"/>
  <c r="AK12" i="9"/>
  <c r="C12" i="9"/>
  <c r="AJ12" i="9" s="1"/>
  <c r="C11" i="9"/>
  <c r="AI11" i="9" s="1"/>
  <c r="AL10" i="9"/>
  <c r="AK10" i="9"/>
  <c r="AJ10" i="9"/>
  <c r="AI10" i="9"/>
  <c r="C10" i="9"/>
  <c r="AK9" i="9"/>
  <c r="AJ9" i="9"/>
  <c r="C9" i="9"/>
  <c r="AI9" i="9" s="1"/>
  <c r="AK8" i="9"/>
  <c r="C8" i="9"/>
  <c r="AL8" i="9" s="1"/>
  <c r="AL7" i="9"/>
  <c r="C7" i="9"/>
  <c r="AK7" i="9" s="1"/>
  <c r="AK6" i="9"/>
  <c r="C6" i="9"/>
  <c r="AL6" i="9" s="1"/>
  <c r="AI4" i="9"/>
  <c r="X2" i="8"/>
  <c r="L2" i="8"/>
  <c r="X2" i="7"/>
  <c r="L2" i="7"/>
  <c r="X2" i="6"/>
  <c r="L2" i="6"/>
  <c r="X2" i="5"/>
  <c r="L2" i="5"/>
  <c r="AK25" i="8"/>
  <c r="AJ25" i="8"/>
  <c r="C25" i="8"/>
  <c r="AL25" i="8" s="1"/>
  <c r="C24" i="8"/>
  <c r="AI24" i="8" s="1"/>
  <c r="AL23" i="8"/>
  <c r="C23" i="8"/>
  <c r="AK23" i="8" s="1"/>
  <c r="AK22" i="8"/>
  <c r="AJ22" i="8"/>
  <c r="AI22" i="8"/>
  <c r="C22" i="8"/>
  <c r="AL22" i="8" s="1"/>
  <c r="AK21" i="8"/>
  <c r="AJ21" i="8"/>
  <c r="C21" i="8"/>
  <c r="AL21" i="8" s="1"/>
  <c r="AK20" i="8"/>
  <c r="C20" i="8"/>
  <c r="AJ20" i="8" s="1"/>
  <c r="C19" i="8"/>
  <c r="AJ19" i="8" s="1"/>
  <c r="C18" i="8"/>
  <c r="AL18" i="8" s="1"/>
  <c r="AK17" i="8"/>
  <c r="AJ17" i="8"/>
  <c r="C17" i="8"/>
  <c r="AL17" i="8" s="1"/>
  <c r="AK16" i="8"/>
  <c r="C16" i="8"/>
  <c r="AI16" i="8" s="1"/>
  <c r="C15" i="8"/>
  <c r="AL15" i="8" s="1"/>
  <c r="AK14" i="8"/>
  <c r="AJ14" i="8"/>
  <c r="AI14" i="8"/>
  <c r="C14" i="8"/>
  <c r="AL14" i="8" s="1"/>
  <c r="AK13" i="8"/>
  <c r="AJ13" i="8"/>
  <c r="C13" i="8"/>
  <c r="AL13" i="8" s="1"/>
  <c r="AK12" i="8"/>
  <c r="C12" i="8"/>
  <c r="AJ12" i="8" s="1"/>
  <c r="C11" i="8"/>
  <c r="AJ11" i="8" s="1"/>
  <c r="AL10" i="8"/>
  <c r="AK10" i="8"/>
  <c r="AJ10" i="8"/>
  <c r="AI10" i="8"/>
  <c r="C10" i="8"/>
  <c r="AK9" i="8"/>
  <c r="AJ9" i="8"/>
  <c r="C9" i="8"/>
  <c r="AL9" i="8" s="1"/>
  <c r="AL8" i="8"/>
  <c r="AK8" i="8"/>
  <c r="C8" i="8"/>
  <c r="AI8" i="8" s="1"/>
  <c r="C7" i="8"/>
  <c r="AK7" i="8" s="1"/>
  <c r="C6" i="8"/>
  <c r="AL6" i="8" s="1"/>
  <c r="AI4" i="8"/>
  <c r="AK25" i="7"/>
  <c r="C25" i="7"/>
  <c r="AJ25" i="7" s="1"/>
  <c r="C24" i="7"/>
  <c r="AL24" i="7" s="1"/>
  <c r="AI23" i="7"/>
  <c r="C23" i="7"/>
  <c r="AL23" i="7" s="1"/>
  <c r="AK22" i="7"/>
  <c r="AJ22" i="7"/>
  <c r="AI22" i="7"/>
  <c r="C22" i="7"/>
  <c r="AL22" i="7" s="1"/>
  <c r="AK21" i="7"/>
  <c r="C21" i="7"/>
  <c r="AL21" i="7" s="1"/>
  <c r="C20" i="7"/>
  <c r="AK20" i="7" s="1"/>
  <c r="AI19" i="7"/>
  <c r="C19" i="7"/>
  <c r="AL19" i="7" s="1"/>
  <c r="C18" i="7"/>
  <c r="AL18" i="7" s="1"/>
  <c r="AL17" i="7"/>
  <c r="AK17" i="7"/>
  <c r="AJ17" i="7"/>
  <c r="C17" i="7"/>
  <c r="AI17" i="7" s="1"/>
  <c r="C16" i="7"/>
  <c r="AL16" i="7" s="1"/>
  <c r="AL15" i="7"/>
  <c r="AI15" i="7"/>
  <c r="C15" i="7"/>
  <c r="AK15" i="7" s="1"/>
  <c r="AK14" i="7"/>
  <c r="AJ14" i="7"/>
  <c r="AI14" i="7"/>
  <c r="C14" i="7"/>
  <c r="AL14" i="7" s="1"/>
  <c r="AK13" i="7"/>
  <c r="AJ13" i="7"/>
  <c r="C13" i="7"/>
  <c r="AL13" i="7" s="1"/>
  <c r="C12" i="7"/>
  <c r="AK12" i="7" s="1"/>
  <c r="AI11" i="7"/>
  <c r="C11" i="7"/>
  <c r="AL11" i="7" s="1"/>
  <c r="AL10" i="7"/>
  <c r="AK10" i="7"/>
  <c r="AJ10" i="7"/>
  <c r="AI10" i="7"/>
  <c r="C10" i="7"/>
  <c r="AL9" i="7"/>
  <c r="AK9" i="7"/>
  <c r="AJ9" i="7"/>
  <c r="C9" i="7"/>
  <c r="AI9" i="7" s="1"/>
  <c r="C8" i="7"/>
  <c r="AI8" i="7" s="1"/>
  <c r="AL7" i="7"/>
  <c r="AI7" i="7"/>
  <c r="C7" i="7"/>
  <c r="AK7" i="7" s="1"/>
  <c r="C6" i="7"/>
  <c r="AL6" i="7" s="1"/>
  <c r="AI4" i="7"/>
  <c r="AK25" i="6"/>
  <c r="AJ25" i="6"/>
  <c r="C25" i="6"/>
  <c r="AI25" i="6" s="1"/>
  <c r="AL24" i="6"/>
  <c r="AK24" i="6"/>
  <c r="C24" i="6"/>
  <c r="AJ24" i="6" s="1"/>
  <c r="C23" i="6"/>
  <c r="AL23" i="6" s="1"/>
  <c r="AK22" i="6"/>
  <c r="AJ22" i="6"/>
  <c r="AI22" i="6"/>
  <c r="C22" i="6"/>
  <c r="AL22" i="6" s="1"/>
  <c r="AK21" i="6"/>
  <c r="AJ21" i="6"/>
  <c r="C21" i="6"/>
  <c r="AL21" i="6" s="1"/>
  <c r="AK20" i="6"/>
  <c r="C20" i="6"/>
  <c r="AJ20" i="6" s="1"/>
  <c r="AL19" i="6"/>
  <c r="C19" i="6"/>
  <c r="AK19" i="6" s="1"/>
  <c r="C18" i="6"/>
  <c r="AI18" i="6" s="1"/>
  <c r="AK17" i="6"/>
  <c r="AJ17" i="6"/>
  <c r="C17" i="6"/>
  <c r="AI17" i="6" s="1"/>
  <c r="AL16" i="6"/>
  <c r="AK16" i="6"/>
  <c r="C16" i="6"/>
  <c r="AJ16" i="6" s="1"/>
  <c r="C15" i="6"/>
  <c r="AL15" i="6" s="1"/>
  <c r="AK14" i="6"/>
  <c r="AJ14" i="6"/>
  <c r="AI14" i="6"/>
  <c r="C14" i="6"/>
  <c r="AL14" i="6" s="1"/>
  <c r="AL13" i="6"/>
  <c r="AK13" i="6"/>
  <c r="AJ13" i="6"/>
  <c r="C13" i="6"/>
  <c r="AI13" i="6" s="1"/>
  <c r="AK12" i="6"/>
  <c r="C12" i="6"/>
  <c r="AL12" i="6" s="1"/>
  <c r="AL11" i="6"/>
  <c r="C11" i="6"/>
  <c r="AK11" i="6" s="1"/>
  <c r="AL10" i="6"/>
  <c r="AK10" i="6"/>
  <c r="AJ10" i="6"/>
  <c r="AI10" i="6"/>
  <c r="C10" i="6"/>
  <c r="AK9" i="6"/>
  <c r="AJ9" i="6"/>
  <c r="C9" i="6"/>
  <c r="AI9" i="6" s="1"/>
  <c r="AL8" i="6"/>
  <c r="AK8" i="6"/>
  <c r="C8" i="6"/>
  <c r="AJ8" i="6" s="1"/>
  <c r="C7" i="6"/>
  <c r="AK7" i="6" s="1"/>
  <c r="C6" i="6"/>
  <c r="AL6" i="6" s="1"/>
  <c r="AI4" i="6"/>
  <c r="AI4" i="5"/>
  <c r="AI4" i="3"/>
  <c r="X2" i="3"/>
  <c r="L2" i="3"/>
  <c r="AL25" i="5"/>
  <c r="AK25" i="5"/>
  <c r="AJ25" i="5"/>
  <c r="C25" i="5"/>
  <c r="AI25" i="5" s="1"/>
  <c r="C24" i="5"/>
  <c r="AL24" i="5" s="1"/>
  <c r="AL23" i="5"/>
  <c r="AJ23" i="5"/>
  <c r="AI23" i="5"/>
  <c r="C23" i="5"/>
  <c r="AK23" i="5" s="1"/>
  <c r="AL22" i="5"/>
  <c r="AK22" i="5"/>
  <c r="AJ22" i="5"/>
  <c r="AI22" i="5"/>
  <c r="C22" i="5"/>
  <c r="C21" i="5"/>
  <c r="AL21" i="5" s="1"/>
  <c r="AL20" i="5"/>
  <c r="AK20" i="5"/>
  <c r="C20" i="5"/>
  <c r="AJ20" i="5" s="1"/>
  <c r="C19" i="5"/>
  <c r="AJ19" i="5" s="1"/>
  <c r="C18" i="5"/>
  <c r="AL18" i="5" s="1"/>
  <c r="AL17" i="5"/>
  <c r="AK17" i="5"/>
  <c r="AJ17" i="5"/>
  <c r="C17" i="5"/>
  <c r="AI17" i="5" s="1"/>
  <c r="C16" i="5"/>
  <c r="AL16" i="5" s="1"/>
  <c r="AL15" i="5"/>
  <c r="AJ15" i="5"/>
  <c r="AI15" i="5"/>
  <c r="C15" i="5"/>
  <c r="AK15" i="5" s="1"/>
  <c r="AL14" i="5"/>
  <c r="AK14" i="5"/>
  <c r="AJ14" i="5"/>
  <c r="AI14" i="5"/>
  <c r="C14" i="5"/>
  <c r="C13" i="5"/>
  <c r="AK13" i="5" s="1"/>
  <c r="AL12" i="5"/>
  <c r="AK12" i="5"/>
  <c r="C12" i="5"/>
  <c r="AJ12" i="5" s="1"/>
  <c r="C11" i="5"/>
  <c r="AI11" i="5" s="1"/>
  <c r="AJ10" i="5"/>
  <c r="C10" i="5"/>
  <c r="AL10" i="5" s="1"/>
  <c r="AL9" i="5"/>
  <c r="AK9" i="5"/>
  <c r="AJ9" i="5"/>
  <c r="C9" i="5"/>
  <c r="AI9" i="5" s="1"/>
  <c r="C8" i="5"/>
  <c r="AL8" i="5" s="1"/>
  <c r="AL7" i="5"/>
  <c r="AJ7" i="5"/>
  <c r="AI7" i="5"/>
  <c r="C7" i="5"/>
  <c r="AK7" i="5" s="1"/>
  <c r="AK6" i="5"/>
  <c r="C6" i="5"/>
  <c r="AL6" i="5" s="1"/>
  <c r="AL10" i="3"/>
  <c r="AL11" i="3"/>
  <c r="AL12" i="3"/>
  <c r="AL13" i="3"/>
  <c r="AL14" i="3"/>
  <c r="AL15" i="3"/>
  <c r="AL16" i="3"/>
  <c r="AL17" i="3"/>
  <c r="AL19" i="3"/>
  <c r="AL20" i="3"/>
  <c r="AL21" i="3"/>
  <c r="AL22" i="3"/>
  <c r="AL23" i="3"/>
  <c r="AL24" i="3"/>
  <c r="AK10" i="3"/>
  <c r="AK11" i="3"/>
  <c r="AK12" i="3"/>
  <c r="AK13" i="3"/>
  <c r="AK14" i="3"/>
  <c r="AK15" i="3"/>
  <c r="AK16" i="3"/>
  <c r="AK17" i="3"/>
  <c r="AK19" i="3"/>
  <c r="AK20" i="3"/>
  <c r="AK21" i="3"/>
  <c r="AK22" i="3"/>
  <c r="AK23" i="3"/>
  <c r="AK24" i="3"/>
  <c r="AI10" i="3"/>
  <c r="AI11" i="3"/>
  <c r="AI12" i="3"/>
  <c r="AI13" i="3"/>
  <c r="AI14" i="3"/>
  <c r="AI15" i="3"/>
  <c r="AI16" i="3"/>
  <c r="AI17" i="3"/>
  <c r="AI19" i="3"/>
  <c r="AI20" i="3"/>
  <c r="AI21" i="3"/>
  <c r="AI22" i="3"/>
  <c r="AI23" i="3"/>
  <c r="AI24" i="3"/>
  <c r="AJ10" i="3"/>
  <c r="AJ11" i="3"/>
  <c r="AJ12" i="3"/>
  <c r="AJ13" i="3"/>
  <c r="AJ14" i="3"/>
  <c r="AJ15" i="3"/>
  <c r="AJ16" i="3"/>
  <c r="AJ17" i="3"/>
  <c r="AJ19" i="3"/>
  <c r="AJ20" i="3"/>
  <c r="AJ21" i="3"/>
  <c r="AJ22" i="3"/>
  <c r="AJ23" i="3"/>
  <c r="AJ24" i="3"/>
  <c r="C7" i="3"/>
  <c r="AI7" i="3" s="1"/>
  <c r="C8" i="3"/>
  <c r="AI8" i="3" s="1"/>
  <c r="C9" i="3"/>
  <c r="AJ9" i="3" s="1"/>
  <c r="C10" i="3"/>
  <c r="C11" i="3"/>
  <c r="C12" i="3"/>
  <c r="C13" i="3"/>
  <c r="C14" i="3"/>
  <c r="C15" i="3"/>
  <c r="C16" i="3"/>
  <c r="C17" i="3"/>
  <c r="C18" i="3"/>
  <c r="AL18" i="3" s="1"/>
  <c r="C19" i="3"/>
  <c r="C20" i="3"/>
  <c r="C21" i="3"/>
  <c r="C22" i="3"/>
  <c r="C23" i="3"/>
  <c r="C24" i="3"/>
  <c r="C25" i="3"/>
  <c r="AI25" i="3" s="1"/>
  <c r="C6" i="3"/>
  <c r="AJ6" i="3" s="1"/>
  <c r="AL6" i="15" l="1"/>
  <c r="AK6" i="6"/>
  <c r="AJ6" i="5"/>
  <c r="AK6" i="14"/>
  <c r="AI6" i="5"/>
  <c r="AK6" i="13"/>
  <c r="AI6" i="6"/>
  <c r="AK6" i="7"/>
  <c r="AI6" i="9"/>
  <c r="AJ6" i="7"/>
  <c r="AJ6" i="6"/>
  <c r="AJ6" i="9"/>
  <c r="AJ6" i="14"/>
  <c r="AJ6" i="15"/>
  <c r="AI6" i="8"/>
  <c r="AI6" i="10"/>
  <c r="AJ6" i="8"/>
  <c r="AJ6" i="10"/>
  <c r="AI6" i="12"/>
  <c r="AI6" i="13"/>
  <c r="AK6" i="8"/>
  <c r="AK6" i="10"/>
  <c r="AJ6" i="12"/>
  <c r="AJ6" i="13"/>
  <c r="AJ6" i="11"/>
  <c r="AI6" i="7"/>
  <c r="AK6" i="11"/>
  <c r="AI6" i="14"/>
  <c r="AI18" i="11"/>
  <c r="AI18" i="10"/>
  <c r="AJ18" i="10"/>
  <c r="AK18" i="10"/>
  <c r="AJ18" i="14"/>
  <c r="AK18" i="14"/>
  <c r="AK18" i="8"/>
  <c r="AJ18" i="8"/>
  <c r="AK18" i="7"/>
  <c r="AI18" i="9"/>
  <c r="AJ18" i="11"/>
  <c r="AI18" i="8"/>
  <c r="AJ18" i="9"/>
  <c r="AK18" i="11"/>
  <c r="AK18" i="9"/>
  <c r="AI18" i="13"/>
  <c r="AJ18" i="3"/>
  <c r="AJ18" i="6"/>
  <c r="AJ18" i="13"/>
  <c r="AL18" i="14"/>
  <c r="AK18" i="6"/>
  <c r="AK18" i="13"/>
  <c r="AJ18" i="5"/>
  <c r="AL18" i="6"/>
  <c r="AI18" i="7"/>
  <c r="AI18" i="3"/>
  <c r="AJ18" i="7"/>
  <c r="AK18" i="3"/>
  <c r="AI10" i="15"/>
  <c r="AJ13" i="15"/>
  <c r="AI18" i="15"/>
  <c r="AJ21" i="15"/>
  <c r="AJ10" i="15"/>
  <c r="AK21" i="15"/>
  <c r="AK13" i="15"/>
  <c r="AK10" i="15"/>
  <c r="AI12" i="15"/>
  <c r="AK18" i="15"/>
  <c r="AI20" i="15"/>
  <c r="AJ18" i="15"/>
  <c r="AK7" i="15"/>
  <c r="AI9" i="15"/>
  <c r="AJ12" i="15"/>
  <c r="AK15" i="15"/>
  <c r="AI17" i="15"/>
  <c r="AJ20" i="15"/>
  <c r="AK23" i="15"/>
  <c r="AI25" i="15"/>
  <c r="AK12" i="15"/>
  <c r="AJ17" i="15"/>
  <c r="AK20" i="15"/>
  <c r="AJ25" i="15"/>
  <c r="AI8" i="14"/>
  <c r="AL9" i="14"/>
  <c r="AJ11" i="14"/>
  <c r="AI16" i="14"/>
  <c r="AL17" i="14"/>
  <c r="AJ19" i="14"/>
  <c r="AI24" i="14"/>
  <c r="AJ8" i="14"/>
  <c r="AI13" i="14"/>
  <c r="AJ16" i="14"/>
  <c r="AI21" i="14"/>
  <c r="AJ24" i="14"/>
  <c r="AK8" i="14"/>
  <c r="AK16" i="14"/>
  <c r="AK24" i="14"/>
  <c r="AI7" i="14"/>
  <c r="AI15" i="14"/>
  <c r="AK21" i="14"/>
  <c r="AI23" i="14"/>
  <c r="AJ15" i="14"/>
  <c r="AJ7" i="14"/>
  <c r="AI12" i="14"/>
  <c r="AI20" i="14"/>
  <c r="AJ23" i="14"/>
  <c r="AK7" i="14"/>
  <c r="AJ12" i="14"/>
  <c r="AK15" i="14"/>
  <c r="AJ20" i="14"/>
  <c r="AK23" i="14"/>
  <c r="AI25" i="14"/>
  <c r="AJ25" i="14"/>
  <c r="AK25" i="14"/>
  <c r="AI11" i="13"/>
  <c r="AI8" i="13"/>
  <c r="AL9" i="13"/>
  <c r="AI16" i="13"/>
  <c r="AL17" i="13"/>
  <c r="AJ19" i="13"/>
  <c r="AI24" i="13"/>
  <c r="AL25" i="13"/>
  <c r="AJ8" i="13"/>
  <c r="AK11" i="13"/>
  <c r="AI13" i="13"/>
  <c r="AJ16" i="13"/>
  <c r="AK19" i="13"/>
  <c r="AI21" i="13"/>
  <c r="AJ24" i="13"/>
  <c r="AL19" i="13"/>
  <c r="AI7" i="13"/>
  <c r="AI15" i="13"/>
  <c r="AK21" i="13"/>
  <c r="AI23" i="13"/>
  <c r="AL11" i="13"/>
  <c r="AJ7" i="13"/>
  <c r="AI12" i="13"/>
  <c r="AJ15" i="13"/>
  <c r="AI20" i="13"/>
  <c r="AJ23" i="13"/>
  <c r="AK15" i="13"/>
  <c r="AK23" i="13"/>
  <c r="AI25" i="13"/>
  <c r="AK11" i="12"/>
  <c r="AI13" i="12"/>
  <c r="AI21" i="12"/>
  <c r="AK8" i="12"/>
  <c r="AI10" i="12"/>
  <c r="AL11" i="12"/>
  <c r="AJ13" i="12"/>
  <c r="AK16" i="12"/>
  <c r="AI18" i="12"/>
  <c r="AL19" i="12"/>
  <c r="AJ21" i="12"/>
  <c r="AK24" i="12"/>
  <c r="AK19" i="12"/>
  <c r="AJ10" i="12"/>
  <c r="AK13" i="12"/>
  <c r="AJ18" i="12"/>
  <c r="AK21" i="12"/>
  <c r="AI23" i="12"/>
  <c r="AK18" i="12"/>
  <c r="AI9" i="12"/>
  <c r="AI17" i="12"/>
  <c r="AI25" i="12"/>
  <c r="AJ25" i="12"/>
  <c r="AK25" i="12"/>
  <c r="AL7" i="11"/>
  <c r="AL15" i="11"/>
  <c r="AI11" i="11"/>
  <c r="AL12" i="11"/>
  <c r="AI19" i="11"/>
  <c r="AL20" i="11"/>
  <c r="AI8" i="11"/>
  <c r="AL9" i="11"/>
  <c r="AJ11" i="11"/>
  <c r="AI16" i="11"/>
  <c r="AL17" i="11"/>
  <c r="AJ19" i="11"/>
  <c r="AI24" i="11"/>
  <c r="AL25" i="11"/>
  <c r="AK11" i="11"/>
  <c r="AI13" i="11"/>
  <c r="AK19" i="11"/>
  <c r="AI21" i="11"/>
  <c r="AJ24" i="11"/>
  <c r="AI7" i="11"/>
  <c r="AI15" i="11"/>
  <c r="AI23" i="11"/>
  <c r="AJ7" i="11"/>
  <c r="AI12" i="11"/>
  <c r="AJ15" i="11"/>
  <c r="AI20" i="11"/>
  <c r="AJ23" i="11"/>
  <c r="AL12" i="10"/>
  <c r="AI8" i="10"/>
  <c r="AL9" i="10"/>
  <c r="AJ11" i="10"/>
  <c r="AI16" i="10"/>
  <c r="AL17" i="10"/>
  <c r="AJ19" i="10"/>
  <c r="AL25" i="10"/>
  <c r="AJ8" i="10"/>
  <c r="AI13" i="10"/>
  <c r="AJ16" i="10"/>
  <c r="AI21" i="10"/>
  <c r="AJ24" i="10"/>
  <c r="AK8" i="10"/>
  <c r="AK16" i="10"/>
  <c r="AK24" i="10"/>
  <c r="AL24" i="10"/>
  <c r="AJ23" i="10"/>
  <c r="AI7" i="10"/>
  <c r="AJ7" i="10"/>
  <c r="AI12" i="10"/>
  <c r="AJ15" i="10"/>
  <c r="AI20" i="10"/>
  <c r="AK7" i="10"/>
  <c r="AJ12" i="10"/>
  <c r="AK15" i="10"/>
  <c r="AJ20" i="10"/>
  <c r="AK23" i="10"/>
  <c r="AI25" i="10"/>
  <c r="AK20" i="10"/>
  <c r="AI19" i="9"/>
  <c r="AI8" i="9"/>
  <c r="AL9" i="9"/>
  <c r="AJ11" i="9"/>
  <c r="AI16" i="9"/>
  <c r="AL17" i="9"/>
  <c r="AJ19" i="9"/>
  <c r="AI24" i="9"/>
  <c r="AL25" i="9"/>
  <c r="AJ8" i="9"/>
  <c r="AK11" i="9"/>
  <c r="AI13" i="9"/>
  <c r="AJ16" i="9"/>
  <c r="AK19" i="9"/>
  <c r="AI21" i="9"/>
  <c r="AJ24" i="9"/>
  <c r="AK24" i="9"/>
  <c r="AL11" i="9"/>
  <c r="AI7" i="9"/>
  <c r="AI15" i="9"/>
  <c r="AI23" i="9"/>
  <c r="AJ7" i="9"/>
  <c r="AI12" i="9"/>
  <c r="AJ15" i="9"/>
  <c r="AI20" i="9"/>
  <c r="AJ23" i="9"/>
  <c r="AJ20" i="9"/>
  <c r="AL7" i="8"/>
  <c r="AI11" i="8"/>
  <c r="AL12" i="8"/>
  <c r="AI19" i="8"/>
  <c r="AL20" i="8"/>
  <c r="AJ8" i="8"/>
  <c r="AK11" i="8"/>
  <c r="AI13" i="8"/>
  <c r="AJ16" i="8"/>
  <c r="AK19" i="8"/>
  <c r="AI21" i="8"/>
  <c r="AJ24" i="8"/>
  <c r="AL11" i="8"/>
  <c r="AL19" i="8"/>
  <c r="AK24" i="8"/>
  <c r="AL24" i="8"/>
  <c r="AI7" i="8"/>
  <c r="AI15" i="8"/>
  <c r="AL16" i="8"/>
  <c r="AI23" i="8"/>
  <c r="AI20" i="8"/>
  <c r="AJ23" i="8"/>
  <c r="AJ7" i="8"/>
  <c r="AI12" i="8"/>
  <c r="AJ15" i="8"/>
  <c r="AI9" i="8"/>
  <c r="AK15" i="8"/>
  <c r="AI17" i="8"/>
  <c r="AI25" i="8"/>
  <c r="AL12" i="7"/>
  <c r="AL20" i="7"/>
  <c r="AJ11" i="7"/>
  <c r="AI16" i="7"/>
  <c r="AJ19" i="7"/>
  <c r="AI24" i="7"/>
  <c r="AL25" i="7"/>
  <c r="AJ8" i="7"/>
  <c r="AK11" i="7"/>
  <c r="AI13" i="7"/>
  <c r="AJ16" i="7"/>
  <c r="AK19" i="7"/>
  <c r="AI21" i="7"/>
  <c r="AJ24" i="7"/>
  <c r="AK8" i="7"/>
  <c r="AK16" i="7"/>
  <c r="AJ21" i="7"/>
  <c r="AK24" i="7"/>
  <c r="AJ7" i="7"/>
  <c r="AI12" i="7"/>
  <c r="AJ15" i="7"/>
  <c r="AI20" i="7"/>
  <c r="AJ23" i="7"/>
  <c r="AJ12" i="7"/>
  <c r="AJ20" i="7"/>
  <c r="AK23" i="7"/>
  <c r="AI25" i="7"/>
  <c r="AL8" i="7"/>
  <c r="AL7" i="6"/>
  <c r="AI11" i="6"/>
  <c r="AI19" i="6"/>
  <c r="AL20" i="6"/>
  <c r="AI8" i="6"/>
  <c r="AL9" i="6"/>
  <c r="AJ11" i="6"/>
  <c r="AI16" i="6"/>
  <c r="AL17" i="6"/>
  <c r="AJ19" i="6"/>
  <c r="AI24" i="6"/>
  <c r="AL25" i="6"/>
  <c r="AI21" i="6"/>
  <c r="AJ23" i="6"/>
  <c r="AI7" i="6"/>
  <c r="AI15" i="6"/>
  <c r="AI23" i="6"/>
  <c r="AJ7" i="6"/>
  <c r="AI12" i="6"/>
  <c r="AJ15" i="6"/>
  <c r="AI20" i="6"/>
  <c r="AJ12" i="6"/>
  <c r="AK15" i="6"/>
  <c r="AK23" i="6"/>
  <c r="AI8" i="5"/>
  <c r="AJ8" i="5"/>
  <c r="AI13" i="5"/>
  <c r="AI24" i="5"/>
  <c r="AK11" i="5"/>
  <c r="AJ16" i="5"/>
  <c r="AK19" i="5"/>
  <c r="AI21" i="5"/>
  <c r="AJ24" i="5"/>
  <c r="AK8" i="5"/>
  <c r="AI10" i="5"/>
  <c r="AL11" i="5"/>
  <c r="AJ13" i="5"/>
  <c r="AK16" i="5"/>
  <c r="AI18" i="5"/>
  <c r="AL19" i="5"/>
  <c r="AJ21" i="5"/>
  <c r="AK24" i="5"/>
  <c r="AI19" i="5"/>
  <c r="AJ11" i="5"/>
  <c r="AI16" i="5"/>
  <c r="AK21" i="5"/>
  <c r="AK10" i="5"/>
  <c r="AI12" i="5"/>
  <c r="AL13" i="5"/>
  <c r="AK18" i="5"/>
  <c r="AI20" i="5"/>
  <c r="AK6" i="3"/>
  <c r="AK8" i="3"/>
  <c r="AK7" i="3"/>
  <c r="AI6" i="3"/>
  <c r="AL6" i="3"/>
  <c r="AL9" i="3"/>
  <c r="AL7" i="3"/>
  <c r="AL8" i="3"/>
  <c r="AJ8" i="3"/>
  <c r="AJ7" i="3"/>
  <c r="AJ25" i="3"/>
  <c r="AK25" i="3"/>
  <c r="AL25" i="3"/>
  <c r="AK9" i="3"/>
  <c r="AI9" i="3"/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4" i="2"/>
</calcChain>
</file>

<file path=xl/sharedStrings.xml><?xml version="1.0" encoding="utf-8"?>
<sst xmlns="http://schemas.openxmlformats.org/spreadsheetml/2006/main" count="376" uniqueCount="70">
  <si>
    <t>บันทึกเวลาเรียน</t>
  </si>
  <si>
    <t>เดือน</t>
  </si>
  <si>
    <t>ข้อมูลที่เกี่ยวกับนักเรียน</t>
  </si>
  <si>
    <t>เลขที่</t>
  </si>
  <si>
    <t>เลขประจำตัว</t>
  </si>
  <si>
    <t>เลขประจำตัวประชาชน</t>
  </si>
  <si>
    <t>คำนำหน้า</t>
  </si>
  <si>
    <t>ชื่อ</t>
  </si>
  <si>
    <t>นาสกุล</t>
  </si>
  <si>
    <t>วัน เดือน ปี เกิด</t>
  </si>
  <si>
    <t>เด็กชาย</t>
  </si>
  <si>
    <t>เด็กหญิง</t>
  </si>
  <si>
    <t>นาย</t>
  </si>
  <si>
    <t>นางสาว</t>
  </si>
  <si>
    <t>นาง</t>
  </si>
  <si>
    <t>เพศ</t>
  </si>
  <si>
    <t>ชาย</t>
  </si>
  <si>
    <t>หญิง</t>
  </si>
  <si>
    <t>วัน</t>
  </si>
  <si>
    <t>วันที่</t>
  </si>
  <si>
    <t>รวมเวลาเรียน</t>
  </si>
  <si>
    <t>มา</t>
  </si>
  <si>
    <t>ป</t>
  </si>
  <si>
    <t>ล</t>
  </si>
  <si>
    <t>ข</t>
  </si>
  <si>
    <t>อา</t>
  </si>
  <si>
    <t>จ</t>
  </si>
  <si>
    <t>อ</t>
  </si>
  <si>
    <t>พ</t>
  </si>
  <si>
    <t>พฤ</t>
  </si>
  <si>
    <t>ศ</t>
  </si>
  <si>
    <t>ส</t>
  </si>
  <si>
    <t>หยุด</t>
  </si>
  <si>
    <t>ชื่อ-สกุล</t>
  </si>
  <si>
    <t>ที่</t>
  </si>
  <si>
    <t>เช็กเวลา</t>
  </si>
  <si>
    <t>/</t>
  </si>
  <si>
    <t>เดือน และพุทธศักราช (พ.ศ.) ของแต่ละภาคเรียน</t>
  </si>
  <si>
    <t>เดือนที่</t>
  </si>
  <si>
    <t>พ.ศ.</t>
  </si>
  <si>
    <t>ภาคเรียนที่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</si>
  <si>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</si>
  <si>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</si>
  <si>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</si>
  <si>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</si>
  <si>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</si>
  <si>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</si>
  <si>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</si>
  <si>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</si>
  <si>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</si>
  <si>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</si>
  <si>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</si>
  <si>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</si>
  <si>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วิธีใช้โปรแกรม</t>
  </si>
  <si>
    <t>กรอกข้อมูลเดือนและ พ.ศ. ให้ครบถ้วน</t>
  </si>
  <si>
    <t>กรอกข้อมูลเกี่ยวกับนักเรียนให้ครบถ้วน</t>
  </si>
  <si>
    <r>
      <t xml:space="preserve">คำนำหน้า ชื่อ นามสกุล ต้องกรอกให้ครบถ้วน </t>
    </r>
    <r>
      <rPr>
        <sz val="11"/>
        <color rgb="FFFF0000"/>
        <rFont val="Tahoma"/>
        <family val="2"/>
        <scheme val="minor"/>
      </rPr>
      <t>*จำเป็น*</t>
    </r>
  </si>
  <si>
    <t>เริ่มต้นบันทึกได้</t>
  </si>
  <si>
    <t>ช่องว่างใต้วันที่ ให้คุณครูเลือกวันที่มาเรียนใน List ที่มี</t>
  </si>
  <si>
    <r>
      <t xml:space="preserve">ใน List ของวัน อา - ส จะมีรายการ </t>
    </r>
    <r>
      <rPr>
        <sz val="11"/>
        <color rgb="FFFF0000"/>
        <rFont val="Tahoma"/>
        <family val="2"/>
        <scheme val="minor"/>
      </rPr>
      <t xml:space="preserve">หยุด </t>
    </r>
    <r>
      <rPr>
        <sz val="11"/>
        <rFont val="Tahoma"/>
        <family val="2"/>
        <scheme val="minor"/>
      </rPr>
      <t>ให้คุณครูด้วย</t>
    </r>
  </si>
  <si>
    <t>เช่น มาเรียนวันจันทร ให้เลือก จ วันอังคารให้เลือก อ ... แล้วโปรแกรมจะนำวันที่มาเรียนไปนับลงในช่องเวลาเรียน</t>
  </si>
  <si>
    <r>
      <t xml:space="preserve">ในกรณีที่ หยุดเรียน คุณครูจะเลือกเป็น </t>
    </r>
    <r>
      <rPr>
        <sz val="11"/>
        <color rgb="FFFF0000"/>
        <rFont val="Tahoma"/>
        <family val="2"/>
        <scheme val="minor"/>
      </rPr>
      <t>หยุด</t>
    </r>
    <r>
      <rPr>
        <sz val="11"/>
        <color theme="1"/>
        <rFont val="Tahoma"/>
        <family val="2"/>
        <charset val="222"/>
        <scheme val="minor"/>
      </rPr>
      <t xml:space="preserve"> หรือไม่เลือกก็ได้ โปรแกรมยยังคงนับวันมาเรียนให้ปกติ</t>
    </r>
  </si>
  <si>
    <t>การเช็กเวลาเรียน</t>
  </si>
  <si>
    <t>ถ้ามาเรียนให้คุณครูเลือกเครื่องหมาย / ตาม List ที่ให้มา</t>
  </si>
  <si>
    <t>กรณีนักเรียนไม่มาเรียน ให้ลงสาเหตุที่นักเรียนไม่มาเรียน ตาม List ที่ให้มา</t>
  </si>
  <si>
    <t>เช่น</t>
  </si>
  <si>
    <t>ไม่มา เพราะ ป่วย ให้ลงเป็น ป</t>
  </si>
  <si>
    <t>ไม่มา เพราะ ลา ให้ลงเป็น ล</t>
  </si>
  <si>
    <t>ไม่มา เพราะ ขาด ให้ลงเป็น ข ตาม List ที่ให้มาครับ แล้วโปรแกรมจะคำนวณ นับวันต่างๆ ให้</t>
  </si>
  <si>
    <t>เดือนที่ 1 ให้ใส่เป็นเดือนที่เริ่มเรียนของภาคเรียนที่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</si>
</sst>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\-####\-#####\-#\-##"/>
    <numFmt numFmtId="189" formatCode="[$-101041E]d\ mmmm\ yyyy;@"/>
  </numFmts>
  <fonts count="14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4"/>
      <name val="Tahoma"/>
      <family val="2"/>
      <charset val="222"/>
      <scheme val="minor"/>
    </font>
    <font>
      <sz val="11"/>
      <name val="Tahoma"/>
      <family val="2"/>
      <scheme val="minor"/>
    </font>
    <font>
      <sz val="11"/>
      <color rgb="FFFF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8" fillId="0" borderId="0" xfId="0" applyFont="1" applyAlignment="1" applyProtection="1">
      <alignment horizontal="center"/>
    </xf>
    <xf numFmtId="0" fontId="2" fillId="0" borderId="0" xfId="0" applyFont="1" applyProtection="1"/>
    <xf numFmtId="0" fontId="2" fillId="2" borderId="1" xfId="0" applyFont="1" applyFill="1" applyBorder="1" applyProtection="1"/>
    <xf numFmtId="0" fontId="9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7" fillId="4" borderId="1" xfId="0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8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89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0" fillId="0" borderId="0" xfId="0" applyProtection="1"/>
    <xf numFmtId="0" fontId="0" fillId="4" borderId="1" xfId="0" applyFill="1" applyBorder="1" applyAlignment="1" applyProtection="1">
      <alignment horizontal="center" vertical="center"/>
    </xf>
    <xf numFmtId="0" fontId="4" fillId="0" borderId="0" xfId="0" applyFont="1" applyProtection="1"/>
    <xf numFmtId="0" fontId="0" fillId="0" borderId="1" xfId="0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84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3F3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topLeftCell="A2" zoomScale="160" zoomScaleNormal="160" workbookViewId="0">
      <selection activeCell="B5" sqref="B5"/>
    </sheetView>
  </sheetViews>
  <sheetFormatPr defaultRowHeight="14.25" x14ac:dyDescent="0.2"/>
  <sheetData>
    <row r="1" spans="1:4" x14ac:dyDescent="0.2">
      <c r="A1" t="s">
        <v>53</v>
      </c>
    </row>
    <row r="3" spans="1:4" x14ac:dyDescent="0.2">
      <c r="A3">
        <v>1</v>
      </c>
      <c r="B3" t="s">
        <v>54</v>
      </c>
    </row>
    <row r="4" spans="1:4" x14ac:dyDescent="0.2">
      <c r="B4">
        <v>1.1000000000000001</v>
      </c>
      <c r="C4" t="s">
        <v>69</v>
      </c>
    </row>
    <row r="5" spans="1:4" x14ac:dyDescent="0.2">
      <c r="A5">
        <v>2</v>
      </c>
      <c r="B5" t="s">
        <v>55</v>
      </c>
    </row>
    <row r="6" spans="1:4" x14ac:dyDescent="0.2">
      <c r="B6">
        <v>2.1</v>
      </c>
      <c r="C6" t="s">
        <v>56</v>
      </c>
    </row>
    <row r="7" spans="1:4" x14ac:dyDescent="0.2">
      <c r="A7">
        <v>3</v>
      </c>
      <c r="B7" t="s">
        <v>57</v>
      </c>
    </row>
    <row r="8" spans="1:4" x14ac:dyDescent="0.2">
      <c r="B8">
        <v>3.1</v>
      </c>
      <c r="C8" t="s">
        <v>58</v>
      </c>
    </row>
    <row r="9" spans="1:4" x14ac:dyDescent="0.2">
      <c r="C9" t="s">
        <v>60</v>
      </c>
    </row>
    <row r="10" spans="1:4" x14ac:dyDescent="0.2">
      <c r="B10">
        <v>3.2</v>
      </c>
      <c r="C10" t="s">
        <v>59</v>
      </c>
    </row>
    <row r="11" spans="1:4" x14ac:dyDescent="0.2">
      <c r="C11" t="s">
        <v>61</v>
      </c>
    </row>
    <row r="12" spans="1:4" x14ac:dyDescent="0.2">
      <c r="A12">
        <v>4</v>
      </c>
      <c r="B12" t="s">
        <v>62</v>
      </c>
    </row>
    <row r="13" spans="1:4" x14ac:dyDescent="0.2">
      <c r="B13">
        <v>4.0999999999999996</v>
      </c>
      <c r="C13" t="s">
        <v>63</v>
      </c>
    </row>
    <row r="14" spans="1:4" x14ac:dyDescent="0.2">
      <c r="B14">
        <v>4.2</v>
      </c>
      <c r="C14" t="s">
        <v>64</v>
      </c>
    </row>
    <row r="15" spans="1:4" x14ac:dyDescent="0.2">
      <c r="C15" t="s">
        <v>65</v>
      </c>
      <c r="D15" t="s">
        <v>66</v>
      </c>
    </row>
    <row r="16" spans="1:4" x14ac:dyDescent="0.2">
      <c r="D16" t="s">
        <v>67</v>
      </c>
    </row>
    <row r="17" spans="4:4" x14ac:dyDescent="0.2">
      <c r="D17" t="s">
        <v>68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5" sqref="L5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IF(ข้อมูลเดือน!$B$10="","",ข้อมูลเดือน!$B$10)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IF(ข้อมูลเดือน!$C$10="","",ข้อมูลเดือน!$C$10)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B1:AL1"/>
    <mergeCell ref="L2:P2"/>
    <mergeCell ref="R2:V2"/>
    <mergeCell ref="X2:Z2"/>
    <mergeCell ref="B3:B5"/>
    <mergeCell ref="C3:C5"/>
    <mergeCell ref="D3:AH3"/>
    <mergeCell ref="AI3:AL3"/>
    <mergeCell ref="AI4:AK4"/>
  </mergeCells>
  <conditionalFormatting sqref="E6:AH25">
    <cfRule type="cellIs" dxfId="41" priority="5" operator="equal">
      <formula>$AP$3</formula>
    </cfRule>
    <cfRule type="cellIs" dxfId="40" priority="6" operator="equal">
      <formula>$AP$5</formula>
    </cfRule>
    <cfRule type="cellIs" dxfId="39" priority="7" operator="equal">
      <formula>$AP$4</formula>
    </cfRule>
    <cfRule type="cellIs" dxfId="38" priority="8" operator="equal">
      <formula>$AP$3</formula>
    </cfRule>
  </conditionalFormatting>
  <conditionalFormatting sqref="E5:AH5">
    <cfRule type="cellIs" dxfId="37" priority="3" operator="equal">
      <formula>$AO$9</formula>
    </cfRule>
    <cfRule type="cellIs" priority="4" operator="equal">
      <formula>$AO$9</formula>
    </cfRule>
  </conditionalFormatting>
  <conditionalFormatting sqref="D5">
    <cfRule type="cellIs" dxfId="36" priority="2" operator="equal">
      <formula>$AO$9</formula>
    </cfRule>
  </conditionalFormatting>
  <conditionalFormatting sqref="D5:AH25">
    <cfRule type="expression" dxfId="35" priority="1">
      <formula>D$5="หยุด"</formula>
    </cfRule>
  </conditionalFormatting>
  <dataValidations count="2">
    <dataValidation type="list" allowBlank="1" showInputMessage="1" showErrorMessage="1" sqref="D5:AH5">
      <formula1>$AO$2:$AO$9</formula1>
    </dataValidation>
    <dataValidation type="list" allowBlank="1" showInputMessage="1" showErrorMessage="1" sqref="D6:AH25">
      <formula1>$AP$2:$AP$5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AD22" sqref="AD22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IF(ข้อมูลเดือน!$B$11="","",ข้อมูลเดือน!$B$11)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IF(ข้อมูลเดือน!$C$11="","",ข้อมูลเดือน!$C$11)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B1:AL1"/>
    <mergeCell ref="L2:P2"/>
    <mergeCell ref="R2:V2"/>
    <mergeCell ref="X2:Z2"/>
    <mergeCell ref="B3:B5"/>
    <mergeCell ref="C3:C5"/>
    <mergeCell ref="D3:AH3"/>
    <mergeCell ref="AI3:AL3"/>
    <mergeCell ref="AI4:AK4"/>
  </mergeCells>
  <conditionalFormatting sqref="E6:AH25">
    <cfRule type="cellIs" dxfId="34" priority="5" operator="equal">
      <formula>$AP$3</formula>
    </cfRule>
    <cfRule type="cellIs" dxfId="33" priority="6" operator="equal">
      <formula>$AP$5</formula>
    </cfRule>
    <cfRule type="cellIs" dxfId="32" priority="7" operator="equal">
      <formula>$AP$4</formula>
    </cfRule>
    <cfRule type="cellIs" dxfId="31" priority="8" operator="equal">
      <formula>$AP$3</formula>
    </cfRule>
  </conditionalFormatting>
  <conditionalFormatting sqref="E5:AH5">
    <cfRule type="cellIs" dxfId="30" priority="3" operator="equal">
      <formula>$AO$9</formula>
    </cfRule>
    <cfRule type="cellIs" priority="4" operator="equal">
      <formula>$AO$9</formula>
    </cfRule>
  </conditionalFormatting>
  <conditionalFormatting sqref="D5">
    <cfRule type="cellIs" dxfId="29" priority="2" operator="equal">
      <formula>$AO$9</formula>
    </cfRule>
  </conditionalFormatting>
  <conditionalFormatting sqref="D5:AH25">
    <cfRule type="expression" dxfId="28" priority="1">
      <formula>D$5="หยุด"</formula>
    </cfRule>
  </conditionalFormatting>
  <dataValidations count="2">
    <dataValidation type="list" allowBlank="1" showInputMessage="1" showErrorMessage="1" sqref="D6:AH25">
      <formula1>$AP$2:$AP$5</formula1>
    </dataValidation>
    <dataValidation type="list" allowBlank="1" showInputMessage="1" showErrorMessage="1" sqref="D5:AH5">
      <formula1>$AO$2:$AO$9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12" activePane="bottomRight" state="frozen"/>
      <selection pane="topRight" activeCell="D1" sqref="D1"/>
      <selection pane="bottomLeft" activeCell="A6" sqref="A6"/>
      <selection pane="bottomRight" activeCell="W5" sqref="W5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IF(ข้อมูลเดือน!$B$12="","",ข้อมูลเดือน!$B$12)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IF(ข้อมูลเดือน!$C$12="","",ข้อมูลเดือน!$C$12)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B1:AL1"/>
    <mergeCell ref="L2:P2"/>
    <mergeCell ref="R2:V2"/>
    <mergeCell ref="X2:Z2"/>
    <mergeCell ref="B3:B5"/>
    <mergeCell ref="C3:C5"/>
    <mergeCell ref="D3:AH3"/>
    <mergeCell ref="AI3:AL3"/>
    <mergeCell ref="AI4:AK4"/>
  </mergeCells>
  <conditionalFormatting sqref="E6:AH25">
    <cfRule type="cellIs" dxfId="27" priority="5" operator="equal">
      <formula>$AP$3</formula>
    </cfRule>
    <cfRule type="cellIs" dxfId="26" priority="6" operator="equal">
      <formula>$AP$5</formula>
    </cfRule>
    <cfRule type="cellIs" dxfId="25" priority="7" operator="equal">
      <formula>$AP$4</formula>
    </cfRule>
    <cfRule type="cellIs" dxfId="24" priority="8" operator="equal">
      <formula>$AP$3</formula>
    </cfRule>
  </conditionalFormatting>
  <conditionalFormatting sqref="E5:AH5">
    <cfRule type="cellIs" dxfId="23" priority="3" operator="equal">
      <formula>$AO$9</formula>
    </cfRule>
    <cfRule type="cellIs" priority="4" operator="equal">
      <formula>$AO$9</formula>
    </cfRule>
  </conditionalFormatting>
  <conditionalFormatting sqref="D5">
    <cfRule type="cellIs" dxfId="22" priority="2" operator="equal">
      <formula>$AO$9</formula>
    </cfRule>
  </conditionalFormatting>
  <conditionalFormatting sqref="D5:AH25">
    <cfRule type="expression" dxfId="21" priority="1">
      <formula>D$5="หยุด"</formula>
    </cfRule>
  </conditionalFormatting>
  <dataValidations count="2">
    <dataValidation type="list" allowBlank="1" showInputMessage="1" showErrorMessage="1" sqref="D5:AH5">
      <formula1>$AO$2:$AO$9</formula1>
    </dataValidation>
    <dataValidation type="list" allowBlank="1" showInputMessage="1" showErrorMessage="1" sqref="D6:AH25">
      <formula1>$AP$2:$AP$5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D5" sqref="D5:AH25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IF(ข้อมูลเดือน!$B$13="","",ข้อมูลเดือน!$B$13)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IF(ข้อมูลเดือน!$C$13="","",ข้อมูลเดือน!$C$13)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B1:AL1"/>
    <mergeCell ref="L2:P2"/>
    <mergeCell ref="R2:V2"/>
    <mergeCell ref="X2:Z2"/>
    <mergeCell ref="B3:B5"/>
    <mergeCell ref="C3:C5"/>
    <mergeCell ref="D3:AH3"/>
    <mergeCell ref="AI3:AL3"/>
    <mergeCell ref="AI4:AK4"/>
  </mergeCells>
  <conditionalFormatting sqref="E6:AH25">
    <cfRule type="cellIs" dxfId="20" priority="5" operator="equal">
      <formula>$AP$3</formula>
    </cfRule>
    <cfRule type="cellIs" dxfId="19" priority="6" operator="equal">
      <formula>$AP$5</formula>
    </cfRule>
    <cfRule type="cellIs" dxfId="18" priority="7" operator="equal">
      <formula>$AP$4</formula>
    </cfRule>
    <cfRule type="cellIs" dxfId="17" priority="8" operator="equal">
      <formula>$AP$3</formula>
    </cfRule>
  </conditionalFormatting>
  <conditionalFormatting sqref="E5:AH5">
    <cfRule type="cellIs" dxfId="16" priority="3" operator="equal">
      <formula>$AO$9</formula>
    </cfRule>
    <cfRule type="cellIs" priority="4" operator="equal">
      <formula>$AO$9</formula>
    </cfRule>
  </conditionalFormatting>
  <conditionalFormatting sqref="D5">
    <cfRule type="cellIs" dxfId="15" priority="2" operator="equal">
      <formula>$AO$9</formula>
    </cfRule>
  </conditionalFormatting>
  <conditionalFormatting sqref="D5:AH25">
    <cfRule type="expression" dxfId="14" priority="1">
      <formula>D$5="หยุด"</formula>
    </cfRule>
  </conditionalFormatting>
  <dataValidations count="2">
    <dataValidation type="list" allowBlank="1" showInputMessage="1" showErrorMessage="1" sqref="D6:AH25">
      <formula1>$AP$2:$AP$5</formula1>
    </dataValidation>
    <dataValidation type="list" allowBlank="1" showInputMessage="1" showErrorMessage="1" sqref="D5:AH5">
      <formula1>$AO$2:$AO$9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V5" sqref="V5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IF(ข้อมูลเดือน!$B$14="","",ข้อมูลเดือน!$B$14)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IF(ข้อมูลเดือน!$C$14="","",ข้อมูลเดือน!$C$14)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B1:AL1"/>
    <mergeCell ref="L2:P2"/>
    <mergeCell ref="R2:V2"/>
    <mergeCell ref="X2:Z2"/>
    <mergeCell ref="B3:B5"/>
    <mergeCell ref="C3:C5"/>
    <mergeCell ref="D3:AH3"/>
    <mergeCell ref="AI3:AL3"/>
    <mergeCell ref="AI4:AK4"/>
  </mergeCells>
  <conditionalFormatting sqref="E6:AH25">
    <cfRule type="cellIs" dxfId="13" priority="5" operator="equal">
      <formula>$AP$3</formula>
    </cfRule>
    <cfRule type="cellIs" dxfId="12" priority="6" operator="equal">
      <formula>$AP$5</formula>
    </cfRule>
    <cfRule type="cellIs" dxfId="11" priority="7" operator="equal">
      <formula>$AP$4</formula>
    </cfRule>
    <cfRule type="cellIs" dxfId="10" priority="8" operator="equal">
      <formula>$AP$3</formula>
    </cfRule>
  </conditionalFormatting>
  <conditionalFormatting sqref="E5:AH5">
    <cfRule type="cellIs" dxfId="9" priority="3" operator="equal">
      <formula>$AO$9</formula>
    </cfRule>
    <cfRule type="cellIs" priority="4" operator="equal">
      <formula>$AO$9</formula>
    </cfRule>
  </conditionalFormatting>
  <conditionalFormatting sqref="D5">
    <cfRule type="cellIs" dxfId="8" priority="2" operator="equal">
      <formula>$AO$9</formula>
    </cfRule>
  </conditionalFormatting>
  <conditionalFormatting sqref="D5:AH25">
    <cfRule type="expression" dxfId="7" priority="1">
      <formula>D$5="หยุด"</formula>
    </cfRule>
  </conditionalFormatting>
  <dataValidations count="2">
    <dataValidation type="list" allowBlank="1" showInputMessage="1" showErrorMessage="1" sqref="D5:AH5">
      <formula1>$AO$2:$AO$9</formula1>
    </dataValidation>
    <dataValidation type="list" allowBlank="1" showInputMessage="1" showErrorMessage="1" sqref="D6:AH25">
      <formula1>$AP$2:$AP$5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S25" sqref="S25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IF(ข้อมูลเดือน!$B$15="","",ข้อมูลเดือน!$B$15)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IF(ข้อมูลเดือน!$C$15="","",ข้อมูลเดือน!$C$15)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B1:AL1"/>
    <mergeCell ref="L2:P2"/>
    <mergeCell ref="R2:V2"/>
    <mergeCell ref="X2:Z2"/>
    <mergeCell ref="B3:B5"/>
    <mergeCell ref="C3:C5"/>
    <mergeCell ref="D3:AH3"/>
    <mergeCell ref="AI3:AL3"/>
    <mergeCell ref="AI4:AK4"/>
  </mergeCells>
  <conditionalFormatting sqref="E6:AH25">
    <cfRule type="cellIs" dxfId="6" priority="5" operator="equal">
      <formula>$AP$3</formula>
    </cfRule>
    <cfRule type="cellIs" dxfId="5" priority="6" operator="equal">
      <formula>$AP$5</formula>
    </cfRule>
    <cfRule type="cellIs" dxfId="4" priority="7" operator="equal">
      <formula>$AP$4</formula>
    </cfRule>
    <cfRule type="cellIs" dxfId="3" priority="8" operator="equal">
      <formula>$AP$3</formula>
    </cfRule>
  </conditionalFormatting>
  <conditionalFormatting sqref="E5:AH5">
    <cfRule type="cellIs" dxfId="2" priority="3" operator="equal">
      <formula>$AO$9</formula>
    </cfRule>
    <cfRule type="cellIs" priority="4" operator="equal">
      <formula>$AO$9</formula>
    </cfRule>
  </conditionalFormatting>
  <conditionalFormatting sqref="D5">
    <cfRule type="cellIs" dxfId="1" priority="2" operator="equal">
      <formula>$AO$9</formula>
    </cfRule>
  </conditionalFormatting>
  <conditionalFormatting sqref="D5:AH25">
    <cfRule type="expression" dxfId="0" priority="1">
      <formula>D$5="หยุด"</formula>
    </cfRule>
  </conditionalFormatting>
  <dataValidations count="2">
    <dataValidation type="list" allowBlank="1" showInputMessage="1" showErrorMessage="1" sqref="D6:AH25">
      <formula1>$AP$2:$AP$5</formula1>
    </dataValidation>
    <dataValidation type="list" allowBlank="1" showInputMessage="1" showErrorMessage="1" sqref="D5:AH5">
      <formula1>$AO$2:$AO$9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C5" sqref="C5"/>
    </sheetView>
  </sheetViews>
  <sheetFormatPr defaultRowHeight="14.25" x14ac:dyDescent="0.2"/>
  <cols>
    <col min="1" max="1" width="9" style="38"/>
    <col min="2" max="2" width="12" style="38" customWidth="1"/>
    <col min="3" max="11" width="9" style="38"/>
    <col min="12" max="12" width="9.75" style="44" hidden="1" customWidth="1"/>
    <col min="13" max="13" width="0" style="44" hidden="1" customWidth="1"/>
    <col min="14" max="14" width="0" style="38" hidden="1" customWidth="1"/>
    <col min="15" max="16384" width="9" style="38"/>
  </cols>
  <sheetData>
    <row r="1" spans="1:14" ht="24" x14ac:dyDescent="0.55000000000000004">
      <c r="A1" s="36" t="s">
        <v>37</v>
      </c>
      <c r="B1" s="36"/>
      <c r="C1" s="36"/>
      <c r="D1" s="36"/>
      <c r="E1" s="37"/>
      <c r="L1" s="39" t="s">
        <v>1</v>
      </c>
      <c r="M1" s="39" t="s">
        <v>39</v>
      </c>
      <c r="N1" s="39" t="s">
        <v>40</v>
      </c>
    </row>
    <row r="2" spans="1:14" ht="24" x14ac:dyDescent="0.55000000000000004">
      <c r="A2" s="40"/>
      <c r="B2" s="40"/>
      <c r="C2" s="40"/>
      <c r="D2" s="40"/>
      <c r="E2" s="40"/>
      <c r="L2" s="41" t="s">
        <v>41</v>
      </c>
      <c r="M2" s="41">
        <v>2563</v>
      </c>
      <c r="N2" s="41">
        <v>1</v>
      </c>
    </row>
    <row r="3" spans="1:14" ht="24" x14ac:dyDescent="0.55000000000000004">
      <c r="A3" s="42" t="s">
        <v>38</v>
      </c>
      <c r="B3" s="42" t="s">
        <v>1</v>
      </c>
      <c r="C3" s="42" t="s">
        <v>39</v>
      </c>
      <c r="D3" s="42" t="s">
        <v>40</v>
      </c>
      <c r="E3" s="40"/>
      <c r="L3" s="41" t="s">
        <v>42</v>
      </c>
      <c r="M3" s="41">
        <v>2564</v>
      </c>
      <c r="N3" s="41">
        <v>2</v>
      </c>
    </row>
    <row r="4" spans="1:14" ht="24" x14ac:dyDescent="0.55000000000000004">
      <c r="A4" s="43">
        <v>1</v>
      </c>
      <c r="B4" s="46"/>
      <c r="C4" s="46"/>
      <c r="D4" s="46"/>
      <c r="E4" s="40"/>
      <c r="L4" s="41" t="s">
        <v>43</v>
      </c>
      <c r="M4" s="41">
        <v>2565</v>
      </c>
      <c r="N4" s="44"/>
    </row>
    <row r="5" spans="1:14" ht="24" x14ac:dyDescent="0.55000000000000004">
      <c r="A5" s="43">
        <v>2</v>
      </c>
      <c r="B5" s="46"/>
      <c r="C5" s="46"/>
      <c r="D5" s="46"/>
      <c r="E5" s="40"/>
      <c r="L5" s="41" t="s">
        <v>44</v>
      </c>
      <c r="M5" s="41">
        <v>2566</v>
      </c>
    </row>
    <row r="6" spans="1:14" ht="24" x14ac:dyDescent="0.55000000000000004">
      <c r="A6" s="43">
        <v>3</v>
      </c>
      <c r="B6" s="46"/>
      <c r="C6" s="46"/>
      <c r="D6" s="46"/>
      <c r="E6" s="40"/>
      <c r="L6" s="41" t="s">
        <v>45</v>
      </c>
      <c r="M6" s="41">
        <v>2567</v>
      </c>
    </row>
    <row r="7" spans="1:14" ht="24" x14ac:dyDescent="0.55000000000000004">
      <c r="A7" s="43">
        <v>4</v>
      </c>
      <c r="B7" s="46"/>
      <c r="C7" s="46"/>
      <c r="D7" s="46"/>
      <c r="E7" s="40"/>
      <c r="L7" s="41" t="s">
        <v>46</v>
      </c>
      <c r="M7" s="41">
        <v>2568</v>
      </c>
    </row>
    <row r="8" spans="1:14" ht="24" x14ac:dyDescent="0.55000000000000004">
      <c r="A8" s="43">
        <v>5</v>
      </c>
      <c r="B8" s="46"/>
      <c r="C8" s="46"/>
      <c r="D8" s="46"/>
      <c r="E8" s="40"/>
      <c r="L8" s="41" t="s">
        <v>47</v>
      </c>
      <c r="M8" s="41">
        <v>2569</v>
      </c>
    </row>
    <row r="9" spans="1:14" ht="24" x14ac:dyDescent="0.55000000000000004">
      <c r="A9" s="43">
        <v>6</v>
      </c>
      <c r="B9" s="46"/>
      <c r="C9" s="46"/>
      <c r="D9" s="46"/>
      <c r="E9" s="40"/>
      <c r="L9" s="41" t="s">
        <v>48</v>
      </c>
      <c r="M9" s="41">
        <v>2570</v>
      </c>
    </row>
    <row r="10" spans="1:14" ht="24" x14ac:dyDescent="0.55000000000000004">
      <c r="A10" s="43">
        <v>7</v>
      </c>
      <c r="B10" s="46"/>
      <c r="C10" s="46"/>
      <c r="D10" s="46"/>
      <c r="E10" s="40"/>
      <c r="L10" s="41" t="s">
        <v>49</v>
      </c>
      <c r="M10" s="45"/>
    </row>
    <row r="11" spans="1:14" ht="24" x14ac:dyDescent="0.55000000000000004">
      <c r="A11" s="43">
        <v>8</v>
      </c>
      <c r="B11" s="46"/>
      <c r="C11" s="46"/>
      <c r="D11" s="46"/>
      <c r="E11" s="40"/>
      <c r="L11" s="41" t="s">
        <v>50</v>
      </c>
      <c r="M11" s="45"/>
    </row>
    <row r="12" spans="1:14" ht="24" x14ac:dyDescent="0.55000000000000004">
      <c r="A12" s="43">
        <v>9</v>
      </c>
      <c r="B12" s="46"/>
      <c r="C12" s="46"/>
      <c r="D12" s="46"/>
      <c r="E12" s="40"/>
      <c r="L12" s="41" t="s">
        <v>51</v>
      </c>
      <c r="M12" s="45"/>
    </row>
    <row r="13" spans="1:14" ht="24" x14ac:dyDescent="0.55000000000000004">
      <c r="A13" s="43">
        <v>10</v>
      </c>
      <c r="B13" s="46"/>
      <c r="C13" s="46"/>
      <c r="D13" s="46"/>
      <c r="E13" s="40"/>
      <c r="L13" s="41" t="s">
        <v>52</v>
      </c>
      <c r="M13" s="45"/>
    </row>
    <row r="14" spans="1:14" ht="24" x14ac:dyDescent="0.55000000000000004">
      <c r="A14" s="43">
        <v>11</v>
      </c>
      <c r="B14" s="46"/>
      <c r="C14" s="46"/>
      <c r="D14" s="46"/>
      <c r="E14" s="40"/>
      <c r="M14" s="45"/>
    </row>
    <row r="15" spans="1:14" ht="24" x14ac:dyDescent="0.55000000000000004">
      <c r="A15" s="43">
        <v>12</v>
      </c>
      <c r="B15" s="46"/>
      <c r="C15" s="46"/>
      <c r="D15" s="46"/>
      <c r="E15" s="40"/>
    </row>
    <row r="16" spans="1:14" ht="24" x14ac:dyDescent="0.55000000000000004">
      <c r="A16" s="40"/>
      <c r="B16" s="40"/>
      <c r="C16" s="40"/>
      <c r="D16" s="40"/>
      <c r="E16" s="40"/>
    </row>
  </sheetData>
  <sheetProtection password="CC3D" sheet="1" objects="1" scenarios="1"/>
  <mergeCells count="1">
    <mergeCell ref="A1:D1"/>
  </mergeCells>
  <dataValidations count="3">
    <dataValidation type="list" allowBlank="1" showInputMessage="1" showErrorMessage="1" sqref="B4:B15">
      <formula1>$L$2:$L$13</formula1>
    </dataValidation>
    <dataValidation type="list" allowBlank="1" showInputMessage="1" showErrorMessage="1" sqref="C4:C15">
      <formula1>$M$2:$M$9</formula1>
    </dataValidation>
    <dataValidation type="list" allowBlank="1" showInputMessage="1" showErrorMessage="1" sqref="D4:D15">
      <formula1>$N$2:$N$3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workbookViewId="0">
      <pane ySplit="3" topLeftCell="A4" activePane="bottomLeft" state="frozen"/>
      <selection pane="bottomLeft" activeCell="D5" sqref="D5"/>
    </sheetView>
  </sheetViews>
  <sheetFormatPr defaultRowHeight="21.75" x14ac:dyDescent="0.5"/>
  <cols>
    <col min="1" max="1" width="3.5" style="22" customWidth="1"/>
    <col min="2" max="2" width="5.125" style="31" bestFit="1" customWidth="1"/>
    <col min="3" max="3" width="11.375" style="25" customWidth="1"/>
    <col min="4" max="4" width="20.875" style="25" customWidth="1"/>
    <col min="5" max="5" width="9" style="25"/>
    <col min="6" max="7" width="20.875" style="26" customWidth="1"/>
    <col min="8" max="8" width="14.875" style="25" customWidth="1"/>
    <col min="9" max="9" width="9" style="25"/>
    <col min="10" max="15" width="9" style="22"/>
    <col min="16" max="17" width="0" style="22" hidden="1" customWidth="1"/>
    <col min="18" max="16384" width="9" style="22"/>
  </cols>
  <sheetData>
    <row r="1" spans="2:17" ht="24" x14ac:dyDescent="0.55000000000000004">
      <c r="B1" s="21" t="s">
        <v>2</v>
      </c>
      <c r="C1" s="21"/>
      <c r="D1" s="21"/>
      <c r="E1" s="21"/>
      <c r="F1" s="21"/>
      <c r="G1" s="21"/>
      <c r="H1" s="21"/>
      <c r="I1" s="21"/>
      <c r="P1" s="23" t="s">
        <v>6</v>
      </c>
      <c r="Q1" s="23" t="s">
        <v>15</v>
      </c>
    </row>
    <row r="2" spans="2:17" ht="9" customHeight="1" x14ac:dyDescent="0.65">
      <c r="B2" s="24"/>
      <c r="P2" s="23"/>
      <c r="Q2" s="23"/>
    </row>
    <row r="3" spans="2:17" x14ac:dyDescent="0.5"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15</v>
      </c>
      <c r="P3" s="28" t="s">
        <v>10</v>
      </c>
      <c r="Q3" s="28" t="s">
        <v>16</v>
      </c>
    </row>
    <row r="4" spans="2:17" x14ac:dyDescent="0.5">
      <c r="B4" s="29">
        <v>1</v>
      </c>
      <c r="C4" s="32"/>
      <c r="D4" s="33"/>
      <c r="E4" s="32"/>
      <c r="F4" s="34"/>
      <c r="G4" s="34"/>
      <c r="H4" s="35"/>
      <c r="I4" s="30" t="str">
        <f>IF(E4="","",VLOOKUP(E4,P:Q,2,FALSE))</f>
        <v/>
      </c>
      <c r="P4" s="28" t="s">
        <v>11</v>
      </c>
      <c r="Q4" s="28" t="s">
        <v>17</v>
      </c>
    </row>
    <row r="5" spans="2:17" x14ac:dyDescent="0.5">
      <c r="B5" s="29">
        <v>2</v>
      </c>
      <c r="C5" s="32"/>
      <c r="D5" s="33"/>
      <c r="E5" s="32"/>
      <c r="F5" s="34"/>
      <c r="G5" s="34"/>
      <c r="H5" s="35"/>
      <c r="I5" s="30" t="str">
        <f>IF(E5="","",VLOOKUP(E5,P:Q,2,FALSE))</f>
        <v/>
      </c>
      <c r="P5" s="28" t="s">
        <v>12</v>
      </c>
      <c r="Q5" s="28" t="s">
        <v>16</v>
      </c>
    </row>
    <row r="6" spans="2:17" x14ac:dyDescent="0.5">
      <c r="B6" s="29">
        <v>3</v>
      </c>
      <c r="C6" s="32"/>
      <c r="D6" s="33"/>
      <c r="E6" s="32"/>
      <c r="F6" s="34"/>
      <c r="G6" s="34"/>
      <c r="H6" s="35"/>
      <c r="I6" s="30" t="str">
        <f>IF(E6="","",VLOOKUP(E6,P:Q,2,FALSE))</f>
        <v/>
      </c>
      <c r="P6" s="28" t="s">
        <v>13</v>
      </c>
      <c r="Q6" s="28" t="s">
        <v>17</v>
      </c>
    </row>
    <row r="7" spans="2:17" x14ac:dyDescent="0.5">
      <c r="B7" s="29">
        <v>4</v>
      </c>
      <c r="C7" s="32"/>
      <c r="D7" s="33"/>
      <c r="E7" s="32"/>
      <c r="F7" s="34"/>
      <c r="G7" s="34"/>
      <c r="H7" s="35"/>
      <c r="I7" s="30" t="str">
        <f>IF(E7="","",VLOOKUP(E7,P:Q,2,FALSE))</f>
        <v/>
      </c>
      <c r="P7" s="28" t="s">
        <v>14</v>
      </c>
      <c r="Q7" s="28" t="s">
        <v>17</v>
      </c>
    </row>
    <row r="8" spans="2:17" x14ac:dyDescent="0.5">
      <c r="B8" s="29">
        <v>5</v>
      </c>
      <c r="C8" s="32"/>
      <c r="D8" s="33"/>
      <c r="E8" s="32"/>
      <c r="F8" s="34"/>
      <c r="G8" s="34"/>
      <c r="H8" s="35"/>
      <c r="I8" s="30" t="str">
        <f>IF(E8="","",VLOOKUP(E8,P:Q,2,FALSE))</f>
        <v/>
      </c>
    </row>
    <row r="9" spans="2:17" x14ac:dyDescent="0.5">
      <c r="B9" s="29">
        <v>6</v>
      </c>
      <c r="C9" s="32"/>
      <c r="D9" s="33"/>
      <c r="E9" s="32"/>
      <c r="F9" s="34"/>
      <c r="G9" s="34"/>
      <c r="H9" s="35"/>
      <c r="I9" s="30" t="str">
        <f>IF(E9="","",VLOOKUP(E9,P:Q,2,FALSE))</f>
        <v/>
      </c>
    </row>
    <row r="10" spans="2:17" x14ac:dyDescent="0.5">
      <c r="B10" s="29">
        <v>7</v>
      </c>
      <c r="C10" s="32"/>
      <c r="D10" s="33"/>
      <c r="E10" s="32"/>
      <c r="F10" s="34"/>
      <c r="G10" s="34"/>
      <c r="H10" s="35"/>
      <c r="I10" s="30" t="str">
        <f>IF(E10="","",VLOOKUP(E10,P:Q,2,FALSE))</f>
        <v/>
      </c>
    </row>
    <row r="11" spans="2:17" x14ac:dyDescent="0.5">
      <c r="B11" s="29">
        <v>8</v>
      </c>
      <c r="C11" s="32"/>
      <c r="D11" s="33"/>
      <c r="E11" s="32"/>
      <c r="F11" s="34"/>
      <c r="G11" s="34"/>
      <c r="H11" s="35"/>
      <c r="I11" s="30" t="str">
        <f>IF(E11="","",VLOOKUP(E11,P:Q,2,FALSE))</f>
        <v/>
      </c>
    </row>
    <row r="12" spans="2:17" x14ac:dyDescent="0.5">
      <c r="B12" s="29">
        <v>9</v>
      </c>
      <c r="C12" s="32"/>
      <c r="D12" s="33"/>
      <c r="E12" s="32"/>
      <c r="F12" s="34"/>
      <c r="G12" s="34"/>
      <c r="H12" s="35"/>
      <c r="I12" s="30" t="str">
        <f>IF(E12="","",VLOOKUP(E12,P:Q,2,FALSE))</f>
        <v/>
      </c>
    </row>
    <row r="13" spans="2:17" x14ac:dyDescent="0.5">
      <c r="B13" s="29">
        <v>10</v>
      </c>
      <c r="C13" s="32"/>
      <c r="D13" s="33"/>
      <c r="E13" s="32"/>
      <c r="F13" s="34"/>
      <c r="G13" s="34"/>
      <c r="H13" s="35"/>
      <c r="I13" s="30" t="str">
        <f>IF(E13="","",VLOOKUP(E13,P:Q,2,FALSE))</f>
        <v/>
      </c>
    </row>
    <row r="14" spans="2:17" x14ac:dyDescent="0.5">
      <c r="B14" s="29">
        <v>11</v>
      </c>
      <c r="C14" s="32"/>
      <c r="D14" s="33"/>
      <c r="E14" s="32"/>
      <c r="F14" s="34"/>
      <c r="G14" s="34"/>
      <c r="H14" s="35"/>
      <c r="I14" s="30" t="str">
        <f>IF(E14="","",VLOOKUP(E14,P:Q,2,FALSE))</f>
        <v/>
      </c>
    </row>
    <row r="15" spans="2:17" x14ac:dyDescent="0.5">
      <c r="B15" s="29">
        <v>12</v>
      </c>
      <c r="C15" s="32"/>
      <c r="D15" s="33"/>
      <c r="E15" s="32"/>
      <c r="F15" s="34"/>
      <c r="G15" s="34"/>
      <c r="H15" s="35"/>
      <c r="I15" s="30" t="str">
        <f>IF(E15="","",VLOOKUP(E15,P:Q,2,FALSE))</f>
        <v/>
      </c>
    </row>
    <row r="16" spans="2:17" x14ac:dyDescent="0.5">
      <c r="B16" s="29">
        <v>13</v>
      </c>
      <c r="C16" s="32"/>
      <c r="D16" s="33"/>
      <c r="E16" s="32"/>
      <c r="F16" s="34"/>
      <c r="G16" s="34"/>
      <c r="H16" s="35"/>
      <c r="I16" s="30" t="str">
        <f>IF(E16="","",VLOOKUP(E16,P:Q,2,FALSE))</f>
        <v/>
      </c>
    </row>
    <row r="17" spans="2:9" x14ac:dyDescent="0.5">
      <c r="B17" s="29">
        <v>14</v>
      </c>
      <c r="C17" s="32"/>
      <c r="D17" s="33"/>
      <c r="E17" s="32"/>
      <c r="F17" s="34"/>
      <c r="G17" s="34"/>
      <c r="H17" s="35"/>
      <c r="I17" s="30" t="str">
        <f>IF(E17="","",VLOOKUP(E17,P:Q,2,FALSE))</f>
        <v/>
      </c>
    </row>
    <row r="18" spans="2:9" x14ac:dyDescent="0.5">
      <c r="B18" s="29">
        <v>15</v>
      </c>
      <c r="C18" s="32"/>
      <c r="D18" s="33"/>
      <c r="E18" s="32"/>
      <c r="F18" s="34"/>
      <c r="G18" s="34"/>
      <c r="H18" s="35"/>
      <c r="I18" s="30" t="str">
        <f>IF(E18="","",VLOOKUP(E18,P:Q,2,FALSE))</f>
        <v/>
      </c>
    </row>
    <row r="19" spans="2:9" x14ac:dyDescent="0.5">
      <c r="B19" s="29">
        <v>16</v>
      </c>
      <c r="C19" s="32"/>
      <c r="D19" s="33"/>
      <c r="E19" s="32"/>
      <c r="F19" s="34"/>
      <c r="G19" s="34"/>
      <c r="H19" s="35"/>
      <c r="I19" s="30" t="str">
        <f>IF(E19="","",VLOOKUP(E19,P:Q,2,FALSE))</f>
        <v/>
      </c>
    </row>
    <row r="20" spans="2:9" x14ac:dyDescent="0.5">
      <c r="B20" s="29">
        <v>17</v>
      </c>
      <c r="C20" s="32"/>
      <c r="D20" s="33"/>
      <c r="E20" s="32"/>
      <c r="F20" s="34"/>
      <c r="G20" s="34"/>
      <c r="H20" s="35"/>
      <c r="I20" s="30" t="str">
        <f>IF(E20="","",VLOOKUP(E20,P:Q,2,FALSE))</f>
        <v/>
      </c>
    </row>
    <row r="21" spans="2:9" x14ac:dyDescent="0.5">
      <c r="B21" s="29">
        <v>18</v>
      </c>
      <c r="C21" s="32"/>
      <c r="D21" s="33"/>
      <c r="E21" s="32"/>
      <c r="F21" s="34"/>
      <c r="G21" s="34"/>
      <c r="H21" s="35"/>
      <c r="I21" s="30" t="str">
        <f>IF(E21="","",VLOOKUP(E21,P:Q,2,FALSE))</f>
        <v/>
      </c>
    </row>
    <row r="22" spans="2:9" x14ac:dyDescent="0.5">
      <c r="B22" s="29">
        <v>19</v>
      </c>
      <c r="C22" s="32"/>
      <c r="D22" s="33"/>
      <c r="E22" s="32"/>
      <c r="F22" s="34"/>
      <c r="G22" s="34"/>
      <c r="H22" s="35"/>
      <c r="I22" s="30" t="str">
        <f>IF(E22="","",VLOOKUP(E22,P:Q,2,FALSE))</f>
        <v/>
      </c>
    </row>
    <row r="23" spans="2:9" x14ac:dyDescent="0.5">
      <c r="B23" s="29">
        <v>20</v>
      </c>
      <c r="C23" s="32"/>
      <c r="D23" s="33"/>
      <c r="E23" s="32"/>
      <c r="F23" s="34"/>
      <c r="G23" s="34"/>
      <c r="H23" s="35"/>
      <c r="I23" s="30" t="str">
        <f>IF(E23="","",VLOOKUP(E23,P:Q,2,FALSE))</f>
        <v/>
      </c>
    </row>
  </sheetData>
  <sheetProtection password="CC3D" sheet="1" objects="1" scenarios="1"/>
  <mergeCells count="1">
    <mergeCell ref="B1:I1"/>
  </mergeCells>
  <dataValidations count="1">
    <dataValidation type="list" allowBlank="1" showInputMessage="1" showErrorMessage="1" sqref="E4:E23">
      <formula1>$P$3:$P$7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J6" sqref="AJ6"/>
    </sheetView>
  </sheetViews>
  <sheetFormatPr defaultColWidth="5.25" defaultRowHeight="21.7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IF(ข้อมูลเดือน!$B$4="","",ข้อมูลเดือน!$B$4)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IF(ข้อมูลเดือน!$C$4="","",ข้อมูลเดือน!$C$4)</f>
        <v/>
      </c>
      <c r="Y2" s="19"/>
      <c r="Z2" s="19"/>
      <c r="AA2" s="20"/>
      <c r="AO2" s="6" t="s">
        <v>25</v>
      </c>
      <c r="AP2" s="6" t="s">
        <v>36</v>
      </c>
    </row>
    <row r="3" spans="2:42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49">
        <f>IF(COUNTA($D$5:$AH$5)=0,"",COUNTA($D$5:$AH$5)-COUNTIF($D$5:$AH$5,"หยุด"))</f>
        <v>6</v>
      </c>
      <c r="AJ4" s="50"/>
      <c r="AK4" s="51"/>
      <c r="AL4" s="14" t="s">
        <v>18</v>
      </c>
      <c r="AO4" s="6" t="s">
        <v>27</v>
      </c>
      <c r="AP4" s="6" t="s">
        <v>23</v>
      </c>
    </row>
    <row r="5" spans="2:42" x14ac:dyDescent="0.25">
      <c r="B5" s="13"/>
      <c r="C5" s="13"/>
      <c r="D5" s="47" t="s">
        <v>26</v>
      </c>
      <c r="E5" s="47" t="s">
        <v>27</v>
      </c>
      <c r="F5" s="47" t="s">
        <v>28</v>
      </c>
      <c r="G5" s="47" t="s">
        <v>29</v>
      </c>
      <c r="H5" s="47" t="s">
        <v>30</v>
      </c>
      <c r="I5" s="47" t="s">
        <v>31</v>
      </c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X2:Z2"/>
    <mergeCell ref="B1:AL1"/>
    <mergeCell ref="L2:P2"/>
    <mergeCell ref="R2:V2"/>
    <mergeCell ref="AI3:AL3"/>
    <mergeCell ref="D3:AH3"/>
    <mergeCell ref="AI4:AK4"/>
    <mergeCell ref="B3:B5"/>
    <mergeCell ref="C3:C5"/>
  </mergeCells>
  <conditionalFormatting sqref="E6:AH25">
    <cfRule type="cellIs" dxfId="83" priority="7" operator="equal">
      <formula>$AP$3</formula>
    </cfRule>
    <cfRule type="cellIs" dxfId="82" priority="8" operator="equal">
      <formula>$AP$5</formula>
    </cfRule>
    <cfRule type="cellIs" dxfId="81" priority="9" operator="equal">
      <formula>$AP$4</formula>
    </cfRule>
    <cfRule type="cellIs" dxfId="80" priority="10" operator="equal">
      <formula>$AP$3</formula>
    </cfRule>
  </conditionalFormatting>
  <conditionalFormatting sqref="E5:AH5">
    <cfRule type="cellIs" dxfId="79" priority="5" operator="equal">
      <formula>$AO$9</formula>
    </cfRule>
    <cfRule type="cellIs" priority="6" operator="equal">
      <formula>$AO$9</formula>
    </cfRule>
  </conditionalFormatting>
  <conditionalFormatting sqref="D5">
    <cfRule type="cellIs" dxfId="78" priority="2" operator="equal">
      <formula>$AO$9</formula>
    </cfRule>
  </conditionalFormatting>
  <conditionalFormatting sqref="D5:AH25">
    <cfRule type="expression" dxfId="77" priority="1">
      <formula>D$5="หยุด"</formula>
    </cfRule>
  </conditionalFormatting>
  <dataValidations count="2">
    <dataValidation type="list" allowBlank="1" showInputMessage="1" showErrorMessage="1" sqref="D5:AH5">
      <formula1>$AO$2:$AO$9</formula1>
    </dataValidation>
    <dataValidation type="list" allowBlank="1" showInputMessage="1" showErrorMessage="1" sqref="D6:AH25">
      <formula1>$AP$2:$AP$5</formula1>
    </dataValidation>
  </dataValidations>
  <pageMargins left="0.23622047244094491" right="0.23622047244094491" top="0.35433070866141736" bottom="0.15748031496062992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W5" sqref="W5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IF(ข้อมูลเดือน!$B$5="","",ข้อมูลเดือน!$B$5)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IF(ข้อมูลเดือน!$C$5="","",ข้อมูลเดือน!$C$5)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49" t="str">
        <f>IF(COUNTA($D$5:$AH$5)=0,"",COUNTA($D$5:$AH$5)-COUNTIF($D$5:$AH$5,"หยุด"))</f>
        <v/>
      </c>
      <c r="AJ4" s="50"/>
      <c r="AK4" s="51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L2:P2"/>
    <mergeCell ref="R2:V2"/>
    <mergeCell ref="X2:Z2"/>
    <mergeCell ref="B1:AL1"/>
    <mergeCell ref="B3:B5"/>
    <mergeCell ref="C3:C5"/>
    <mergeCell ref="D3:AH3"/>
    <mergeCell ref="AI3:AL3"/>
    <mergeCell ref="AI4:AK4"/>
  </mergeCells>
  <conditionalFormatting sqref="E6:AH25">
    <cfRule type="cellIs" dxfId="76" priority="5" operator="equal">
      <formula>$AP$3</formula>
    </cfRule>
    <cfRule type="cellIs" dxfId="75" priority="6" operator="equal">
      <formula>$AP$5</formula>
    </cfRule>
    <cfRule type="cellIs" dxfId="74" priority="7" operator="equal">
      <formula>$AP$4</formula>
    </cfRule>
    <cfRule type="cellIs" dxfId="73" priority="8" operator="equal">
      <formula>$AP$3</formula>
    </cfRule>
  </conditionalFormatting>
  <conditionalFormatting sqref="E5:AH5">
    <cfRule type="cellIs" dxfId="72" priority="3" operator="equal">
      <formula>$AO$9</formula>
    </cfRule>
    <cfRule type="cellIs" priority="4" operator="equal">
      <formula>$AO$9</formula>
    </cfRule>
  </conditionalFormatting>
  <conditionalFormatting sqref="D5">
    <cfRule type="cellIs" dxfId="71" priority="2" operator="equal">
      <formula>$AO$9</formula>
    </cfRule>
  </conditionalFormatting>
  <conditionalFormatting sqref="D5:AH25">
    <cfRule type="expression" dxfId="70" priority="1">
      <formula>D$5="หยุด"</formula>
    </cfRule>
  </conditionalFormatting>
  <dataValidations count="2">
    <dataValidation type="list" allowBlank="1" showInputMessage="1" showErrorMessage="1" sqref="D6:AH25">
      <formula1>$AP$2:$AP$5</formula1>
    </dataValidation>
    <dataValidation type="list" allowBlank="1" showInputMessage="1" showErrorMessage="1" sqref="D5:AH5">
      <formula1>$AO$2:$AO$9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I4" sqref="AI4:AK4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IF(ข้อมูลเดือน!$B$6="","",ข้อมูลเดือน!$B$6)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IF(ข้อมูลเดือน!$C$6="","",ข้อมูลเดือน!$C$6)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L2:P2"/>
    <mergeCell ref="R2:V2"/>
    <mergeCell ref="X2:Z2"/>
    <mergeCell ref="B1:AL1"/>
    <mergeCell ref="B3:B5"/>
    <mergeCell ref="C3:C5"/>
    <mergeCell ref="D3:AH3"/>
    <mergeCell ref="AI3:AL3"/>
    <mergeCell ref="AI4:AK4"/>
  </mergeCells>
  <conditionalFormatting sqref="E6:AH25">
    <cfRule type="cellIs" dxfId="69" priority="5" operator="equal">
      <formula>$AP$3</formula>
    </cfRule>
    <cfRule type="cellIs" dxfId="68" priority="6" operator="equal">
      <formula>$AP$5</formula>
    </cfRule>
    <cfRule type="cellIs" dxfId="67" priority="7" operator="equal">
      <formula>$AP$4</formula>
    </cfRule>
    <cfRule type="cellIs" dxfId="66" priority="8" operator="equal">
      <formula>$AP$3</formula>
    </cfRule>
  </conditionalFormatting>
  <conditionalFormatting sqref="E5:AH5">
    <cfRule type="cellIs" dxfId="65" priority="3" operator="equal">
      <formula>$AO$9</formula>
    </cfRule>
    <cfRule type="cellIs" priority="4" operator="equal">
      <formula>$AO$9</formula>
    </cfRule>
  </conditionalFormatting>
  <conditionalFormatting sqref="D5">
    <cfRule type="cellIs" dxfId="64" priority="2" operator="equal">
      <formula>$AO$9</formula>
    </cfRule>
  </conditionalFormatting>
  <conditionalFormatting sqref="D5:AH25">
    <cfRule type="expression" dxfId="63" priority="1">
      <formula>D$5="หยุด"</formula>
    </cfRule>
  </conditionalFormatting>
  <dataValidations count="2">
    <dataValidation type="list" allowBlank="1" showInputMessage="1" showErrorMessage="1" sqref="D5:AH5">
      <formula1>$AO$2:$AO$9</formula1>
    </dataValidation>
    <dataValidation type="list" allowBlank="1" showInputMessage="1" showErrorMessage="1" sqref="D6:AH25">
      <formula1>$AP$2:$AP$5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X18" sqref="X18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IF(ข้อมูลเดือน!$B$7="","",ข้อมูลเดือน!$B$7)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IF(ข้อมูลเดือน!$C$7="","",ข้อมูลเดือน!$C$7)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L2:P2"/>
    <mergeCell ref="R2:V2"/>
    <mergeCell ref="X2:Z2"/>
    <mergeCell ref="B1:AL1"/>
    <mergeCell ref="B3:B5"/>
    <mergeCell ref="C3:C5"/>
    <mergeCell ref="D3:AH3"/>
    <mergeCell ref="AI3:AL3"/>
    <mergeCell ref="AI4:AK4"/>
  </mergeCells>
  <conditionalFormatting sqref="E6:AH25">
    <cfRule type="cellIs" dxfId="62" priority="5" operator="equal">
      <formula>$AP$3</formula>
    </cfRule>
    <cfRule type="cellIs" dxfId="61" priority="6" operator="equal">
      <formula>$AP$5</formula>
    </cfRule>
    <cfRule type="cellIs" dxfId="60" priority="7" operator="equal">
      <formula>$AP$4</formula>
    </cfRule>
    <cfRule type="cellIs" dxfId="59" priority="8" operator="equal">
      <formula>$AP$3</formula>
    </cfRule>
  </conditionalFormatting>
  <conditionalFormatting sqref="E5:AH5">
    <cfRule type="cellIs" dxfId="58" priority="3" operator="equal">
      <formula>$AO$9</formula>
    </cfRule>
    <cfRule type="cellIs" priority="4" operator="equal">
      <formula>$AO$9</formula>
    </cfRule>
  </conditionalFormatting>
  <conditionalFormatting sqref="D5">
    <cfRule type="cellIs" dxfId="57" priority="2" operator="equal">
      <formula>$AO$9</formula>
    </cfRule>
  </conditionalFormatting>
  <conditionalFormatting sqref="D5:AH25">
    <cfRule type="expression" dxfId="56" priority="1">
      <formula>D$5="หยุด"</formula>
    </cfRule>
  </conditionalFormatting>
  <dataValidations count="2">
    <dataValidation type="list" allowBlank="1" showInputMessage="1" showErrorMessage="1" sqref="D6:AH25">
      <formula1>$AP$2:$AP$5</formula1>
    </dataValidation>
    <dataValidation type="list" allowBlank="1" showInputMessage="1" showErrorMessage="1" sqref="D5:AH5">
      <formula1>$AO$2:$AO$9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F5" sqref="AF5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IF(ข้อมูลเดือน!$B$8="","",ข้อมูลเดือน!$B$8)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IF(ข้อมูลเดือน!$C$8="","",ข้อมูลเดือน!$C$8)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L2:P2"/>
    <mergeCell ref="R2:V2"/>
    <mergeCell ref="X2:Z2"/>
    <mergeCell ref="B1:AL1"/>
    <mergeCell ref="B3:B5"/>
    <mergeCell ref="C3:C5"/>
    <mergeCell ref="D3:AH3"/>
    <mergeCell ref="AI3:AL3"/>
    <mergeCell ref="AI4:AK4"/>
  </mergeCells>
  <conditionalFormatting sqref="E6:AH25">
    <cfRule type="cellIs" dxfId="55" priority="5" operator="equal">
      <formula>$AP$3</formula>
    </cfRule>
    <cfRule type="cellIs" dxfId="54" priority="6" operator="equal">
      <formula>$AP$5</formula>
    </cfRule>
    <cfRule type="cellIs" dxfId="53" priority="7" operator="equal">
      <formula>$AP$4</formula>
    </cfRule>
    <cfRule type="cellIs" dxfId="52" priority="8" operator="equal">
      <formula>$AP$3</formula>
    </cfRule>
  </conditionalFormatting>
  <conditionalFormatting sqref="E5:AH5">
    <cfRule type="cellIs" dxfId="51" priority="3" operator="equal">
      <formula>$AO$9</formula>
    </cfRule>
    <cfRule type="cellIs" priority="4" operator="equal">
      <formula>$AO$9</formula>
    </cfRule>
  </conditionalFormatting>
  <conditionalFormatting sqref="D5">
    <cfRule type="cellIs" dxfId="50" priority="2" operator="equal">
      <formula>$AO$9</formula>
    </cfRule>
  </conditionalFormatting>
  <conditionalFormatting sqref="D5:AH25">
    <cfRule type="expression" dxfId="49" priority="1">
      <formula>D$5="หยุด"</formula>
    </cfRule>
  </conditionalFormatting>
  <dataValidations count="2">
    <dataValidation type="list" allowBlank="1" showInputMessage="1" showErrorMessage="1" sqref="D5:AH5">
      <formula1>$AO$2:$AO$9</formula1>
    </dataValidation>
    <dataValidation type="list" allowBlank="1" showInputMessage="1" showErrorMessage="1" sqref="D6:AH25">
      <formula1>$AP$2:$AP$5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5" sqref="D5:AH25"/>
    </sheetView>
  </sheetViews>
  <sheetFormatPr defaultColWidth="5.25" defaultRowHeight="14.25" x14ac:dyDescent="0.5"/>
  <cols>
    <col min="1" max="1" width="1.75" style="3" customWidth="1"/>
    <col min="2" max="2" width="3" style="2" customWidth="1"/>
    <col min="3" max="3" width="22.5" style="5" customWidth="1"/>
    <col min="4" max="34" width="3" style="5" customWidth="1"/>
    <col min="35" max="38" width="3.125" style="2" customWidth="1"/>
    <col min="39" max="40" width="5.25" style="3"/>
    <col min="41" max="41" width="5.25" style="3" hidden="1" customWidth="1"/>
    <col min="42" max="42" width="9.25" style="9" hidden="1" customWidth="1"/>
    <col min="43" max="16384" width="5.25" style="3"/>
  </cols>
  <sheetData>
    <row r="1" spans="2:42" ht="27.75" x14ac:dyDescent="0.6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O1" s="4" t="s">
        <v>18</v>
      </c>
      <c r="AP1" s="4" t="s">
        <v>35</v>
      </c>
    </row>
    <row r="2" spans="2:42" ht="27.75" x14ac:dyDescent="0.65">
      <c r="I2" s="20" t="s">
        <v>1</v>
      </c>
      <c r="J2" s="20"/>
      <c r="K2" s="20"/>
      <c r="L2" s="19" t="str">
        <f>IF(ข้อมูลเดือน!$B$9="","",ข้อมูลเดือน!$B$9)</f>
        <v/>
      </c>
      <c r="M2" s="19"/>
      <c r="N2" s="19"/>
      <c r="O2" s="19"/>
      <c r="P2" s="19"/>
      <c r="Q2" s="20"/>
      <c r="R2" s="19" t="s">
        <v>39</v>
      </c>
      <c r="S2" s="19"/>
      <c r="T2" s="19"/>
      <c r="U2" s="19"/>
      <c r="V2" s="19"/>
      <c r="W2" s="20"/>
      <c r="X2" s="19" t="str">
        <f>IF(ข้อมูลเดือน!$C$9="","",ข้อมูลเดือน!$C$9)</f>
        <v/>
      </c>
      <c r="Y2" s="19"/>
      <c r="Z2" s="19"/>
      <c r="AA2" s="20"/>
      <c r="AO2" s="6" t="s">
        <v>25</v>
      </c>
      <c r="AP2" s="6" t="s">
        <v>36</v>
      </c>
    </row>
    <row r="3" spans="2:42" ht="21.75" x14ac:dyDescent="0.25">
      <c r="B3" s="13" t="s">
        <v>34</v>
      </c>
      <c r="C3" s="13" t="s">
        <v>33</v>
      </c>
      <c r="D3" s="10" t="s">
        <v>19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13" t="s">
        <v>20</v>
      </c>
      <c r="AJ3" s="13"/>
      <c r="AK3" s="13"/>
      <c r="AL3" s="13"/>
      <c r="AO3" s="6" t="s">
        <v>26</v>
      </c>
      <c r="AP3" s="6" t="s">
        <v>22</v>
      </c>
    </row>
    <row r="4" spans="2:42" ht="21.75" x14ac:dyDescent="0.25">
      <c r="B4" s="13"/>
      <c r="C4" s="13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5" t="str">
        <f>IF(COUNTA($D$5:$AH$5)=0,"",COUNTA($D$5:$AH$5)-COUNTIF($D$5:$AH$5,"หยุด"))</f>
        <v/>
      </c>
      <c r="AJ4" s="16"/>
      <c r="AK4" s="17"/>
      <c r="AL4" s="14" t="s">
        <v>18</v>
      </c>
      <c r="AO4" s="6" t="s">
        <v>27</v>
      </c>
      <c r="AP4" s="6" t="s">
        <v>23</v>
      </c>
    </row>
    <row r="5" spans="2:42" ht="21.75" x14ac:dyDescent="0.25">
      <c r="B5" s="13"/>
      <c r="C5" s="13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2" t="s">
        <v>21</v>
      </c>
      <c r="AJ5" s="12" t="s">
        <v>22</v>
      </c>
      <c r="AK5" s="12" t="s">
        <v>23</v>
      </c>
      <c r="AL5" s="12" t="s">
        <v>24</v>
      </c>
      <c r="AO5" s="6" t="s">
        <v>28</v>
      </c>
      <c r="AP5" s="6" t="s">
        <v>24</v>
      </c>
    </row>
    <row r="6" spans="2:42" ht="21" x14ac:dyDescent="0.45">
      <c r="B6" s="7">
        <v>1</v>
      </c>
      <c r="C6" s="1" t="str">
        <f>IF(ข้อมูลเกี่ยวกับนักเรียน!F4="","",ข้อมูลเกี่ยวกับนักเรียน!E4&amp;ข้อมูลเกี่ยวกับนักเรียน!F4&amp;"  "&amp;ข้อมูลเกี่ยวกับนักเรียน!G4)</f>
        <v/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 t="str">
        <f>IF(C6="","",COUNTIF(D6:AH6,"/"))</f>
        <v/>
      </c>
      <c r="AJ6" s="7" t="str">
        <f>IF(C6="","",COUNTIF(D6:AH6,"ป"))</f>
        <v/>
      </c>
      <c r="AK6" s="7" t="str">
        <f>IF(C6="","",COUNTIF(D6:AH6,"ล"))</f>
        <v/>
      </c>
      <c r="AL6" s="7" t="str">
        <f>IF(C6="","",COUNTIF(D6:AH6,"ข"))</f>
        <v/>
      </c>
      <c r="AO6" s="6" t="s">
        <v>29</v>
      </c>
    </row>
    <row r="7" spans="2:42" ht="21" x14ac:dyDescent="0.45">
      <c r="B7" s="7">
        <v>2</v>
      </c>
      <c r="C7" s="1" t="str">
        <f>IF(ข้อมูลเกี่ยวกับนักเรียน!F5="","",ข้อมูลเกี่ยวกับนักเรียน!E5&amp;ข้อมูลเกี่ยวกับนักเรียน!F5&amp;"  "&amp;ข้อมูลเกี่ยวกับนักเรียน!G5)</f>
        <v/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7" t="str">
        <f t="shared" ref="AI7:AI25" si="0">IF(C7="","",COUNTIF(D7:AH7,"/"))</f>
        <v/>
      </c>
      <c r="AJ7" s="7" t="str">
        <f t="shared" ref="AJ7:AJ25" si="1">IF(C7="","",COUNTIF(D7:AH7,"ป"))</f>
        <v/>
      </c>
      <c r="AK7" s="7" t="str">
        <f t="shared" ref="AK7:AK25" si="2">IF(C7="","",COUNTIF(D7:AH7,"ล"))</f>
        <v/>
      </c>
      <c r="AL7" s="7" t="str">
        <f t="shared" ref="AL7:AL25" si="3">IF(C7="","",COUNTIF(D7:AH7,"ข"))</f>
        <v/>
      </c>
      <c r="AO7" s="6" t="s">
        <v>30</v>
      </c>
    </row>
    <row r="8" spans="2:42" ht="21" x14ac:dyDescent="0.45">
      <c r="B8" s="7">
        <v>3</v>
      </c>
      <c r="C8" s="1" t="str">
        <f>IF(ข้อมูลเกี่ยวกับนักเรียน!F6="","",ข้อมูลเกี่ยวกับนักเรียน!E6&amp;ข้อมูลเกี่ยวกับนักเรียน!F6&amp;"  "&amp;ข้อมูลเกี่ยวกับนักเรียน!G6)</f>
        <v/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7" t="str">
        <f t="shared" si="0"/>
        <v/>
      </c>
      <c r="AJ8" s="7" t="str">
        <f t="shared" si="1"/>
        <v/>
      </c>
      <c r="AK8" s="7" t="str">
        <f t="shared" si="2"/>
        <v/>
      </c>
      <c r="AL8" s="7" t="str">
        <f t="shared" si="3"/>
        <v/>
      </c>
      <c r="AO8" s="6" t="s">
        <v>31</v>
      </c>
    </row>
    <row r="9" spans="2:42" ht="21" x14ac:dyDescent="0.45">
      <c r="B9" s="7">
        <v>4</v>
      </c>
      <c r="C9" s="1" t="str">
        <f>IF(ข้อมูลเกี่ยวกับนักเรียน!F7="","",ข้อมูลเกี่ยวกับนักเรียน!E7&amp;ข้อมูลเกี่ยวกับนักเรียน!F7&amp;"  "&amp;ข้อมูลเกี่ยวกับนักเรียน!G7)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7" t="str">
        <f t="shared" si="0"/>
        <v/>
      </c>
      <c r="AJ9" s="7" t="str">
        <f t="shared" si="1"/>
        <v/>
      </c>
      <c r="AK9" s="7" t="str">
        <f t="shared" si="2"/>
        <v/>
      </c>
      <c r="AL9" s="7" t="str">
        <f t="shared" si="3"/>
        <v/>
      </c>
      <c r="AO9" s="18" t="s">
        <v>32</v>
      </c>
    </row>
    <row r="10" spans="2:42" ht="21" x14ac:dyDescent="0.45">
      <c r="B10" s="7">
        <v>5</v>
      </c>
      <c r="C10" s="1" t="str">
        <f>IF(ข้อมูลเกี่ยวกับนักเรียน!F8="","",ข้อมูลเกี่ยวกับนักเรียน!E8&amp;ข้อมูลเกี่ยวกับนักเรียน!F8&amp;"  "&amp;ข้อมูลเกี่ยวกับนักเรียน!G8)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7" t="str">
        <f t="shared" si="0"/>
        <v/>
      </c>
      <c r="AJ10" s="7" t="str">
        <f t="shared" si="1"/>
        <v/>
      </c>
      <c r="AK10" s="7" t="str">
        <f t="shared" si="2"/>
        <v/>
      </c>
      <c r="AL10" s="7" t="str">
        <f t="shared" si="3"/>
        <v/>
      </c>
    </row>
    <row r="11" spans="2:42" ht="21" x14ac:dyDescent="0.45">
      <c r="B11" s="7">
        <v>6</v>
      </c>
      <c r="C11" s="1" t="str">
        <f>IF(ข้อมูลเกี่ยวกับนักเรียน!F9="","",ข้อมูลเกี่ยวกับนักเรียน!E9&amp;ข้อมูลเกี่ยวกับนักเรียน!F9&amp;"  "&amp;ข้อมูลเกี่ยวกับนักเรียน!G9)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7" t="str">
        <f t="shared" si="0"/>
        <v/>
      </c>
      <c r="AJ11" s="7" t="str">
        <f t="shared" si="1"/>
        <v/>
      </c>
      <c r="AK11" s="7" t="str">
        <f t="shared" si="2"/>
        <v/>
      </c>
      <c r="AL11" s="7" t="str">
        <f t="shared" si="3"/>
        <v/>
      </c>
    </row>
    <row r="12" spans="2:42" ht="21" x14ac:dyDescent="0.45">
      <c r="B12" s="7">
        <v>7</v>
      </c>
      <c r="C12" s="1" t="str">
        <f>IF(ข้อมูลเกี่ยวกับนักเรียน!F10="","",ข้อมูลเกี่ยวกับนักเรียน!E10&amp;ข้อมูลเกี่ยวกับนักเรียน!F10&amp;"  "&amp;ข้อมูลเกี่ยวกับนักเรียน!G10)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7" t="str">
        <f t="shared" si="0"/>
        <v/>
      </c>
      <c r="AJ12" s="7" t="str">
        <f t="shared" si="1"/>
        <v/>
      </c>
      <c r="AK12" s="7" t="str">
        <f t="shared" si="2"/>
        <v/>
      </c>
      <c r="AL12" s="7" t="str">
        <f t="shared" si="3"/>
        <v/>
      </c>
    </row>
    <row r="13" spans="2:42" ht="21" x14ac:dyDescent="0.45">
      <c r="B13" s="7">
        <v>8</v>
      </c>
      <c r="C13" s="1" t="str">
        <f>IF(ข้อมูลเกี่ยวกับนักเรียน!F11="","",ข้อมูลเกี่ยวกับนักเรียน!E11&amp;ข้อมูลเกี่ยวกับนักเรียน!F11&amp;"  "&amp;ข้อมูลเกี่ยวกับนักเรียน!G11)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7" t="str">
        <f t="shared" si="0"/>
        <v/>
      </c>
      <c r="AJ13" s="7" t="str">
        <f t="shared" si="1"/>
        <v/>
      </c>
      <c r="AK13" s="7" t="str">
        <f t="shared" si="2"/>
        <v/>
      </c>
      <c r="AL13" s="7" t="str">
        <f t="shared" si="3"/>
        <v/>
      </c>
    </row>
    <row r="14" spans="2:42" ht="21" x14ac:dyDescent="0.45">
      <c r="B14" s="7">
        <v>9</v>
      </c>
      <c r="C14" s="1" t="str">
        <f>IF(ข้อมูลเกี่ยวกับนักเรียน!F12="","",ข้อมูลเกี่ยวกับนักเรียน!E12&amp;ข้อมูลเกี่ยวกับนักเรียน!F12&amp;"  "&amp;ข้อมูลเกี่ยวกับนักเรียน!G12)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7" t="str">
        <f t="shared" si="0"/>
        <v/>
      </c>
      <c r="AJ14" s="7" t="str">
        <f t="shared" si="1"/>
        <v/>
      </c>
      <c r="AK14" s="7" t="str">
        <f t="shared" si="2"/>
        <v/>
      </c>
      <c r="AL14" s="7" t="str">
        <f t="shared" si="3"/>
        <v/>
      </c>
    </row>
    <row r="15" spans="2:42" ht="21" x14ac:dyDescent="0.45">
      <c r="B15" s="7">
        <v>10</v>
      </c>
      <c r="C15" s="1" t="str">
        <f>IF(ข้อมูลเกี่ยวกับนักเรียน!F13="","",ข้อมูลเกี่ยวกับนักเรียน!E13&amp;ข้อมูลเกี่ยวกับนักเรียน!F13&amp;"  "&amp;ข้อมูลเกี่ยวกับนักเรียน!G13)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7" t="str">
        <f t="shared" si="0"/>
        <v/>
      </c>
      <c r="AJ15" s="7" t="str">
        <f t="shared" si="1"/>
        <v/>
      </c>
      <c r="AK15" s="7" t="str">
        <f t="shared" si="2"/>
        <v/>
      </c>
      <c r="AL15" s="7" t="str">
        <f t="shared" si="3"/>
        <v/>
      </c>
    </row>
    <row r="16" spans="2:42" ht="21" x14ac:dyDescent="0.45">
      <c r="B16" s="7">
        <v>11</v>
      </c>
      <c r="C16" s="1" t="str">
        <f>IF(ข้อมูลเกี่ยวกับนักเรียน!F14="","",ข้อมูลเกี่ยวกับนักเรียน!E14&amp;ข้อมูลเกี่ยวกับนักเรียน!F14&amp;"  "&amp;ข้อมูลเกี่ยวกับนักเรียน!G14)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7" t="str">
        <f t="shared" si="0"/>
        <v/>
      </c>
      <c r="AJ16" s="7" t="str">
        <f t="shared" si="1"/>
        <v/>
      </c>
      <c r="AK16" s="7" t="str">
        <f t="shared" si="2"/>
        <v/>
      </c>
      <c r="AL16" s="7" t="str">
        <f t="shared" si="3"/>
        <v/>
      </c>
    </row>
    <row r="17" spans="2:38" s="3" customFormat="1" ht="21" x14ac:dyDescent="0.45">
      <c r="B17" s="7">
        <v>12</v>
      </c>
      <c r="C17" s="1" t="str">
        <f>IF(ข้อมูลเกี่ยวกับนักเรียน!F15="","",ข้อมูลเกี่ยวกับนักเรียน!E15&amp;ข้อมูลเกี่ยวกับนักเรียน!F15&amp;"  "&amp;ข้อมูลเกี่ยวกับนักเรียน!G15)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7" t="str">
        <f t="shared" si="0"/>
        <v/>
      </c>
      <c r="AJ17" s="7" t="str">
        <f t="shared" si="1"/>
        <v/>
      </c>
      <c r="AK17" s="7" t="str">
        <f t="shared" si="2"/>
        <v/>
      </c>
      <c r="AL17" s="7" t="str">
        <f t="shared" si="3"/>
        <v/>
      </c>
    </row>
    <row r="18" spans="2:38" s="3" customFormat="1" ht="21" x14ac:dyDescent="0.45">
      <c r="B18" s="7">
        <v>13</v>
      </c>
      <c r="C18" s="1" t="str">
        <f>IF(ข้อมูลเกี่ยวกับนักเรียน!F16="","",ข้อมูลเกี่ยวกับนักเรียน!E16&amp;ข้อมูลเกี่ยวกับนักเรียน!F16&amp;"  "&amp;ข้อมูลเกี่ยวกับนักเรียน!G16)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7" t="str">
        <f t="shared" si="0"/>
        <v/>
      </c>
      <c r="AJ18" s="7" t="str">
        <f t="shared" si="1"/>
        <v/>
      </c>
      <c r="AK18" s="7" t="str">
        <f t="shared" si="2"/>
        <v/>
      </c>
      <c r="AL18" s="7" t="str">
        <f t="shared" si="3"/>
        <v/>
      </c>
    </row>
    <row r="19" spans="2:38" s="3" customFormat="1" ht="21" x14ac:dyDescent="0.45">
      <c r="B19" s="7">
        <v>14</v>
      </c>
      <c r="C19" s="1" t="str">
        <f>IF(ข้อมูลเกี่ยวกับนักเรียน!F17="","",ข้อมูลเกี่ยวกับนักเรียน!E17&amp;ข้อมูลเกี่ยวกับนักเรียน!F17&amp;"  "&amp;ข้อมูลเกี่ยวกับนักเรียน!G17)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7" t="str">
        <f t="shared" si="0"/>
        <v/>
      </c>
      <c r="AJ19" s="7" t="str">
        <f t="shared" si="1"/>
        <v/>
      </c>
      <c r="AK19" s="7" t="str">
        <f t="shared" si="2"/>
        <v/>
      </c>
      <c r="AL19" s="7" t="str">
        <f t="shared" si="3"/>
        <v/>
      </c>
    </row>
    <row r="20" spans="2:38" s="3" customFormat="1" ht="21" x14ac:dyDescent="0.45">
      <c r="B20" s="7">
        <v>15</v>
      </c>
      <c r="C20" s="1" t="str">
        <f>IF(ข้อมูลเกี่ยวกับนักเรียน!F18="","",ข้อมูลเกี่ยวกับนักเรียน!E18&amp;ข้อมูลเกี่ยวกับนักเรียน!F18&amp;"  "&amp;ข้อมูลเกี่ยวกับนักเรียน!G18)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7" t="str">
        <f t="shared" si="0"/>
        <v/>
      </c>
      <c r="AJ20" s="7" t="str">
        <f t="shared" si="1"/>
        <v/>
      </c>
      <c r="AK20" s="7" t="str">
        <f t="shared" si="2"/>
        <v/>
      </c>
      <c r="AL20" s="7" t="str">
        <f t="shared" si="3"/>
        <v/>
      </c>
    </row>
    <row r="21" spans="2:38" s="3" customFormat="1" ht="21" x14ac:dyDescent="0.45">
      <c r="B21" s="7">
        <v>16</v>
      </c>
      <c r="C21" s="1" t="str">
        <f>IF(ข้อมูลเกี่ยวกับนักเรียน!F19="","",ข้อมูลเกี่ยวกับนักเรียน!E19&amp;ข้อมูลเกี่ยวกับนักเรียน!F19&amp;"  "&amp;ข้อมูลเกี่ยวกับนักเรียน!G19)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7" t="str">
        <f t="shared" si="0"/>
        <v/>
      </c>
      <c r="AJ21" s="7" t="str">
        <f t="shared" si="1"/>
        <v/>
      </c>
      <c r="AK21" s="7" t="str">
        <f t="shared" si="2"/>
        <v/>
      </c>
      <c r="AL21" s="7" t="str">
        <f t="shared" si="3"/>
        <v/>
      </c>
    </row>
    <row r="22" spans="2:38" s="3" customFormat="1" ht="21" x14ac:dyDescent="0.45">
      <c r="B22" s="7">
        <v>17</v>
      </c>
      <c r="C22" s="1" t="str">
        <f>IF(ข้อมูลเกี่ยวกับนักเรียน!F20="","",ข้อมูลเกี่ยวกับนักเรียน!E20&amp;ข้อมูลเกี่ยวกับนักเรียน!F20&amp;"  "&amp;ข้อมูลเกี่ยวกับนักเรียน!G20)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7" t="str">
        <f t="shared" si="0"/>
        <v/>
      </c>
      <c r="AJ22" s="7" t="str">
        <f t="shared" si="1"/>
        <v/>
      </c>
      <c r="AK22" s="7" t="str">
        <f t="shared" si="2"/>
        <v/>
      </c>
      <c r="AL22" s="7" t="str">
        <f t="shared" si="3"/>
        <v/>
      </c>
    </row>
    <row r="23" spans="2:38" s="3" customFormat="1" ht="21" x14ac:dyDescent="0.45">
      <c r="B23" s="7">
        <v>18</v>
      </c>
      <c r="C23" s="1" t="str">
        <f>IF(ข้อมูลเกี่ยวกับนักเรียน!F21="","",ข้อมูลเกี่ยวกับนักเรียน!E21&amp;ข้อมูลเกี่ยวกับนักเรียน!F21&amp;"  "&amp;ข้อมูลเกี่ยวกับนักเรียน!G21)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7" t="str">
        <f t="shared" si="0"/>
        <v/>
      </c>
      <c r="AJ23" s="7" t="str">
        <f t="shared" si="1"/>
        <v/>
      </c>
      <c r="AK23" s="7" t="str">
        <f t="shared" si="2"/>
        <v/>
      </c>
      <c r="AL23" s="7" t="str">
        <f t="shared" si="3"/>
        <v/>
      </c>
    </row>
    <row r="24" spans="2:38" s="3" customFormat="1" ht="21" x14ac:dyDescent="0.45">
      <c r="B24" s="7">
        <v>19</v>
      </c>
      <c r="C24" s="1" t="str">
        <f>IF(ข้อมูลเกี่ยวกับนักเรียน!F22="","",ข้อมูลเกี่ยวกับนักเรียน!E22&amp;ข้อมูลเกี่ยวกับนักเรียน!F22&amp;"  "&amp;ข้อมูลเกี่ยวกับนักเรียน!G22)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7" t="str">
        <f t="shared" si="0"/>
        <v/>
      </c>
      <c r="AJ24" s="7" t="str">
        <f t="shared" si="1"/>
        <v/>
      </c>
      <c r="AK24" s="7" t="str">
        <f t="shared" si="2"/>
        <v/>
      </c>
      <c r="AL24" s="7" t="str">
        <f t="shared" si="3"/>
        <v/>
      </c>
    </row>
    <row r="25" spans="2:38" s="3" customFormat="1" ht="21" x14ac:dyDescent="0.45">
      <c r="B25" s="7">
        <v>20</v>
      </c>
      <c r="C25" s="1" t="str">
        <f>IF(ข้อมูลเกี่ยวกับนักเรียน!F23="","",ข้อมูลเกี่ยวกับนักเรียน!E23&amp;ข้อมูลเกี่ยวกับนักเรียน!F23&amp;"  "&amp;ข้อมูลเกี่ยวกับนักเรียน!G23)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7" t="str">
        <f t="shared" si="0"/>
        <v/>
      </c>
      <c r="AJ25" s="7" t="str">
        <f t="shared" si="1"/>
        <v/>
      </c>
      <c r="AK25" s="7" t="str">
        <f t="shared" si="2"/>
        <v/>
      </c>
      <c r="AL25" s="7" t="str">
        <f t="shared" si="3"/>
        <v/>
      </c>
    </row>
  </sheetData>
  <sheetProtection password="CC3D" sheet="1" objects="1" scenarios="1"/>
  <mergeCells count="9">
    <mergeCell ref="B1:AL1"/>
    <mergeCell ref="L2:P2"/>
    <mergeCell ref="R2:V2"/>
    <mergeCell ref="X2:Z2"/>
    <mergeCell ref="B3:B5"/>
    <mergeCell ref="C3:C5"/>
    <mergeCell ref="D3:AH3"/>
    <mergeCell ref="AI3:AL3"/>
    <mergeCell ref="AI4:AK4"/>
  </mergeCells>
  <conditionalFormatting sqref="E6:AH25">
    <cfRule type="cellIs" dxfId="48" priority="5" operator="equal">
      <formula>$AP$3</formula>
    </cfRule>
    <cfRule type="cellIs" dxfId="47" priority="6" operator="equal">
      <formula>$AP$5</formula>
    </cfRule>
    <cfRule type="cellIs" dxfId="46" priority="7" operator="equal">
      <formula>$AP$4</formula>
    </cfRule>
    <cfRule type="cellIs" dxfId="45" priority="8" operator="equal">
      <formula>$AP$3</formula>
    </cfRule>
  </conditionalFormatting>
  <conditionalFormatting sqref="E5:AH5">
    <cfRule type="cellIs" dxfId="44" priority="3" operator="equal">
      <formula>$AO$9</formula>
    </cfRule>
    <cfRule type="cellIs" priority="4" operator="equal">
      <formula>$AO$9</formula>
    </cfRule>
  </conditionalFormatting>
  <conditionalFormatting sqref="D5">
    <cfRule type="cellIs" dxfId="43" priority="2" operator="equal">
      <formula>$AO$9</formula>
    </cfRule>
  </conditionalFormatting>
  <conditionalFormatting sqref="D5:AH25">
    <cfRule type="expression" dxfId="42" priority="1">
      <formula>D$5="หยุด"</formula>
    </cfRule>
  </conditionalFormatting>
  <dataValidations count="2">
    <dataValidation type="list" allowBlank="1" showInputMessage="1" showErrorMessage="1" sqref="D6:AH25">
      <formula1>$AP$2:$AP$5</formula1>
    </dataValidation>
    <dataValidation type="list" allowBlank="1" showInputMessage="1" showErrorMessage="1" sqref="D5:AH5">
      <formula1>$AO$2:$AO$9</formula1>
    </dataValidation>
  </dataValidations>
  <pageMargins left="0.23622047244094488" right="0.23622047244094488" top="0.3543307086614173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วิธีใช้</vt:lpstr>
      <vt:lpstr>ข้อมูลเดือน</vt:lpstr>
      <vt:lpstr>ข้อมูลเกี่ยวกับนักเรียน</vt:lpstr>
      <vt:lpstr>เดือนที่1</vt:lpstr>
      <vt:lpstr>เดือนที่2</vt:lpstr>
      <vt:lpstr>เดือนที่3</vt:lpstr>
      <vt:lpstr>เดือนที่4</vt:lpstr>
      <vt:lpstr>เดือนที่5</vt:lpstr>
      <vt:lpstr>เดือนที่6</vt:lpstr>
      <vt:lpstr>เดือนที่7</vt:lpstr>
      <vt:lpstr>เดือนที่8</vt:lpstr>
      <vt:lpstr>เดือนที่9</vt:lpstr>
      <vt:lpstr>เดือนที่10</vt:lpstr>
      <vt:lpstr>เดือนที่11</vt:lpstr>
      <vt:lpstr>เดือนที่12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2021-07-04T16:59:14Z</cp:lastPrinted>
  <dcterms:created xsi:type="dcterms:W3CDTF">2021-07-03T16:18:03Z</dcterms:created>
  <dcterms:modified xsi:type="dcterms:W3CDTF">2021-07-04T17:24:58Z</dcterms:modified>
</cp:coreProperties>
</file>